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29040" windowHeight="15994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6" l="1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37" i="6"/>
  <c r="N40" i="6" s="1"/>
  <c r="M37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2" i="6"/>
  <c r="N15" i="6" s="1"/>
  <c r="M12" i="6"/>
  <c r="M13" i="6" s="1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9" i="6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J23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5" i="4" l="1"/>
  <c r="J19" i="4" s="1"/>
</calcChain>
</file>

<file path=xl/sharedStrings.xml><?xml version="1.0" encoding="utf-8"?>
<sst xmlns="http://schemas.openxmlformats.org/spreadsheetml/2006/main" count="393" uniqueCount="69">
  <si>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</si>
  <si>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</si>
  <si>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</si>
  <si>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</si>
  <si>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</si>
  <si>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</si>
  <si>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</si>
  <si>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</si>
  <si>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</si>
  <si>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</si>
  <si>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</si>
  <si>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</si>
  <si>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</si>
  <si>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</si>
  <si>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</si>
  <si>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</si>
  <si>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</si>
  <si>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</si>
  <si>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</si>
  <si>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</si>
  <si>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</si>
  <si>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</si>
  <si>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</si>
  <si>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</si>
  <si>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</si>
  <si>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</si>
  <si>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</si>
  <si>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</si>
  <si>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</si>
  <si>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</si>
  <si>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</si>
  <si>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</si>
  <si>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</si>
  <si>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</si>
  <si>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</si>
  <si>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</si>
  <si>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</si>
  <si>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</si>
  <si>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</si>
  <si>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</si>
  <si>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</si>
  <si>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</si>
  <si>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</si>
  <si>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</si>
  <si>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</si>
  <si>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</si>
  <si>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</si>
  <si>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</si>
  <si>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</si>
  <si>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</si>
  <si>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</si>
  <si>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</si>
  <si>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</si>
  <si>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</si>
  <si>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</si>
  <si>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</si>
  <si>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</si>
  <si>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</si>
  <si>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</si>
  <si>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</si>
  <si>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</si>
  <si>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</si>
  <si>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</si>
  <si>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</si>
  <si>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</si>
  <si>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</si>
  <si>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</si>
  <si>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</si>
  <si>
    <t>3 рази, для термінів 100 днів; 6, 9 місяців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</si>
</sst>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right" vertical="center"/>
    </xf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93" zoomScaleNormal="93" workbookViewId="0">
      <selection activeCell="F14" sqref="F14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Класичний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47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52" t="s">
        <v>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"/>
      <c r="P3" s="3"/>
      <c r="Q3" s="3"/>
      <c r="R3" s="3"/>
    </row>
    <row r="4" spans="1:18" x14ac:dyDescent="0.4">
      <c r="A4" s="3"/>
      <c r="B4" s="54" t="s">
        <v>9</v>
      </c>
      <c r="C4" s="54"/>
      <c r="D4" s="54"/>
      <c r="E4" s="54"/>
      <c r="F4" s="54"/>
      <c r="G4" s="5"/>
      <c r="H4" s="55" t="s">
        <v>11</v>
      </c>
      <c r="I4" s="55"/>
      <c r="J4" s="55"/>
      <c r="K4" s="55"/>
      <c r="L4" s="55"/>
      <c r="M4" s="55"/>
      <c r="N4" s="55"/>
      <c r="O4" s="3"/>
      <c r="P4" s="3"/>
      <c r="Q4" s="3"/>
      <c r="R4" s="3"/>
    </row>
    <row r="5" spans="1:18" x14ac:dyDescent="0.4">
      <c r="A5" s="3"/>
      <c r="B5" s="54" t="s">
        <v>0</v>
      </c>
      <c r="C5" s="54"/>
      <c r="D5" s="54"/>
      <c r="E5" s="54"/>
      <c r="F5" s="54"/>
      <c r="G5" s="4"/>
      <c r="H5" s="56" t="s">
        <v>16</v>
      </c>
      <c r="I5" s="56"/>
      <c r="J5" s="56"/>
      <c r="K5" s="56"/>
      <c r="L5" s="56"/>
      <c r="M5" s="56"/>
      <c r="N5" s="56"/>
      <c r="O5" s="3"/>
      <c r="P5" s="3"/>
      <c r="Q5" s="3"/>
      <c r="R5" s="3"/>
    </row>
    <row r="6" spans="1:18" x14ac:dyDescent="0.4">
      <c r="A6" s="3"/>
      <c r="B6" s="54" t="s">
        <v>1</v>
      </c>
      <c r="C6" s="54"/>
      <c r="D6" s="54"/>
      <c r="E6" s="54"/>
      <c r="F6" s="54"/>
      <c r="G6" s="4"/>
      <c r="H6" s="57" t="s">
        <v>18</v>
      </c>
      <c r="I6" s="57"/>
      <c r="J6" s="57"/>
      <c r="K6" s="57"/>
      <c r="L6" s="57"/>
      <c r="M6" s="57"/>
      <c r="N6" s="57"/>
      <c r="O6" s="3"/>
      <c r="P6" s="3"/>
      <c r="Q6" s="3"/>
      <c r="R6" s="3"/>
    </row>
    <row r="7" spans="1:18" x14ac:dyDescent="0.4">
      <c r="A7" s="3"/>
      <c r="B7" s="54" t="s">
        <v>3</v>
      </c>
      <c r="C7" s="54"/>
      <c r="D7" s="54"/>
      <c r="E7" s="54"/>
      <c r="F7" s="54"/>
      <c r="G7" s="4"/>
      <c r="H7" s="57" t="s">
        <v>12</v>
      </c>
      <c r="I7" s="57"/>
      <c r="J7" s="57"/>
      <c r="K7" s="57"/>
      <c r="L7" s="57"/>
      <c r="M7" s="57"/>
      <c r="N7" s="57"/>
      <c r="O7" s="3"/>
      <c r="P7" s="3"/>
      <c r="Q7" s="3"/>
      <c r="R7" s="3"/>
    </row>
    <row r="8" spans="1:18" x14ac:dyDescent="0.4">
      <c r="A8" s="3"/>
      <c r="B8" s="54" t="s">
        <v>2</v>
      </c>
      <c r="C8" s="54"/>
      <c r="D8" s="54"/>
      <c r="E8" s="54"/>
      <c r="F8" s="54"/>
      <c r="G8" s="4"/>
      <c r="H8" s="57" t="s">
        <v>68</v>
      </c>
      <c r="I8" s="57"/>
      <c r="J8" s="57"/>
      <c r="K8" s="57"/>
      <c r="L8" s="57"/>
      <c r="M8" s="57"/>
      <c r="N8" s="57"/>
      <c r="O8" s="3"/>
      <c r="P8" s="3"/>
      <c r="Q8" s="18"/>
      <c r="R8" s="3"/>
    </row>
    <row r="9" spans="1:18" ht="18" thickBot="1" x14ac:dyDescent="0.45">
      <c r="A9" s="3"/>
      <c r="B9" s="52" t="s">
        <v>13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  <c r="Q9" s="3"/>
      <c r="R9" s="3"/>
    </row>
    <row r="10" spans="1:18" ht="23.25" customHeight="1" thickBot="1" x14ac:dyDescent="0.45">
      <c r="A10" s="3"/>
      <c r="B10" s="83" t="s">
        <v>14</v>
      </c>
      <c r="C10" s="83"/>
      <c r="D10" s="83"/>
      <c r="E10" s="14"/>
      <c r="F10" s="7">
        <v>500000</v>
      </c>
      <c r="G10" s="15"/>
      <c r="H10" s="59" t="s">
        <v>26</v>
      </c>
      <c r="I10" s="60"/>
      <c r="J10" s="61">
        <f>'r'!D5</f>
        <v>0.1525</v>
      </c>
      <c r="K10" s="62"/>
      <c r="L10" s="58"/>
      <c r="M10" s="58"/>
      <c r="N10" s="58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51"/>
      <c r="M11" s="51"/>
      <c r="N11" s="51"/>
      <c r="O11" s="3"/>
      <c r="P11" s="3"/>
      <c r="Q11" s="3"/>
      <c r="R11" s="3"/>
    </row>
    <row r="12" spans="1:18" ht="15.75" customHeight="1" x14ac:dyDescent="0.4">
      <c r="A12" s="3"/>
      <c r="B12" s="83" t="s">
        <v>9</v>
      </c>
      <c r="C12" s="83"/>
      <c r="D12" s="83"/>
      <c r="E12" s="6"/>
      <c r="F12" s="7" t="s">
        <v>32</v>
      </c>
      <c r="G12" s="8"/>
      <c r="H12" s="66" t="s">
        <v>24</v>
      </c>
      <c r="I12" s="67"/>
      <c r="J12" s="68">
        <f>'r'!F4</f>
        <v>75977.168949772007</v>
      </c>
      <c r="K12" s="69"/>
      <c r="L12" s="51"/>
      <c r="M12" s="51"/>
      <c r="N12" s="51"/>
      <c r="O12" s="3"/>
      <c r="P12" s="3"/>
      <c r="Q12" s="3"/>
      <c r="R12" s="3"/>
    </row>
    <row r="13" spans="1:18" ht="5.25" customHeight="1" thickBot="1" x14ac:dyDescent="0.45">
      <c r="A13" s="3"/>
      <c r="B13" s="65"/>
      <c r="C13" s="65"/>
      <c r="D13" s="65"/>
      <c r="E13" s="10"/>
      <c r="F13" s="11"/>
      <c r="G13" s="8"/>
      <c r="H13" s="66"/>
      <c r="I13" s="67"/>
      <c r="J13" s="70"/>
      <c r="K13" s="71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83" t="s">
        <v>23</v>
      </c>
      <c r="C14" s="83"/>
      <c r="D14" s="83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5"/>
      <c r="C15" s="65"/>
      <c r="D15" s="65"/>
      <c r="E15" s="10"/>
      <c r="F15" s="11"/>
      <c r="G15" s="8"/>
      <c r="H15" s="72" t="s">
        <v>25</v>
      </c>
      <c r="I15" s="73"/>
      <c r="J15" s="74">
        <f>J12-(J12*19.5%)</f>
        <v>61161.621004566463</v>
      </c>
      <c r="K15" s="75"/>
      <c r="L15" s="80"/>
      <c r="M15" s="81"/>
      <c r="N15" s="81"/>
      <c r="O15" s="3"/>
      <c r="P15" s="3"/>
      <c r="Q15" s="3"/>
      <c r="R15" s="3"/>
    </row>
    <row r="16" spans="1:18" ht="14.25" customHeight="1" x14ac:dyDescent="0.4">
      <c r="A16" s="3"/>
      <c r="B16" s="83" t="s">
        <v>8</v>
      </c>
      <c r="C16" s="83"/>
      <c r="D16" s="83"/>
      <c r="E16" s="6"/>
      <c r="F16" s="34" t="str">
        <f>'r'!X13</f>
        <v>ні</v>
      </c>
      <c r="G16" s="8"/>
      <c r="H16" s="72"/>
      <c r="I16" s="73"/>
      <c r="J16" s="76"/>
      <c r="K16" s="77"/>
      <c r="L16" s="81"/>
      <c r="M16" s="81"/>
      <c r="N16" s="81"/>
      <c r="O16" s="3"/>
      <c r="P16" s="3"/>
      <c r="Q16" s="3"/>
      <c r="R16" s="3"/>
    </row>
    <row r="17" spans="1:18" ht="5.25" customHeight="1" thickBot="1" x14ac:dyDescent="0.45">
      <c r="A17" s="3"/>
      <c r="B17" s="65"/>
      <c r="C17" s="65"/>
      <c r="D17" s="65"/>
      <c r="E17" s="10"/>
      <c r="F17" s="11"/>
      <c r="G17" s="8"/>
      <c r="H17" s="72"/>
      <c r="I17" s="73"/>
      <c r="J17" s="78"/>
      <c r="K17" s="79"/>
      <c r="L17" s="81"/>
      <c r="M17" s="81"/>
      <c r="N17" s="81"/>
      <c r="O17" s="3"/>
      <c r="P17" s="3"/>
      <c r="Q17" s="3"/>
      <c r="R17" s="3"/>
    </row>
    <row r="18" spans="1:18" ht="15.45" thickBot="1" x14ac:dyDescent="0.45">
      <c r="A18" s="3"/>
      <c r="B18" s="63" t="s">
        <v>0</v>
      </c>
      <c r="C18" s="63"/>
      <c r="D18" s="63"/>
      <c r="E18" s="6"/>
      <c r="F18" s="34" t="s">
        <v>16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5"/>
      <c r="C19" s="65"/>
      <c r="D19" s="65"/>
      <c r="E19" s="10"/>
      <c r="F19" s="11"/>
      <c r="G19" s="8"/>
      <c r="H19" s="72" t="s">
        <v>27</v>
      </c>
      <c r="I19" s="73"/>
      <c r="J19" s="74">
        <f>J12-J15</f>
        <v>14815.547945205544</v>
      </c>
      <c r="K19" s="75"/>
      <c r="L19" s="82"/>
      <c r="M19" s="82"/>
      <c r="N19" s="82"/>
      <c r="O19" s="3"/>
      <c r="P19" s="3"/>
      <c r="Q19" s="3"/>
      <c r="R19" s="3"/>
    </row>
    <row r="20" spans="1:18" x14ac:dyDescent="0.4">
      <c r="A20" s="3"/>
      <c r="B20" s="63" t="s">
        <v>34</v>
      </c>
      <c r="C20" s="63"/>
      <c r="D20" s="63"/>
      <c r="E20" s="6"/>
      <c r="F20" s="7">
        <v>12</v>
      </c>
      <c r="G20" s="8"/>
      <c r="H20" s="72"/>
      <c r="I20" s="73"/>
      <c r="J20" s="76"/>
      <c r="K20" s="77"/>
      <c r="L20" s="82"/>
      <c r="M20" s="82"/>
      <c r="N20" s="82"/>
      <c r="O20" s="3"/>
      <c r="P20" s="3"/>
      <c r="Q20" s="3"/>
      <c r="R20" s="3"/>
    </row>
    <row r="21" spans="1:18" ht="5.25" customHeight="1" thickBot="1" x14ac:dyDescent="0.45">
      <c r="A21" s="3"/>
      <c r="B21" s="65"/>
      <c r="C21" s="65"/>
      <c r="D21" s="65"/>
      <c r="E21" s="10"/>
      <c r="F21" s="11"/>
      <c r="G21" s="8"/>
      <c r="H21" s="72"/>
      <c r="I21" s="73"/>
      <c r="J21" s="78"/>
      <c r="K21" s="79"/>
      <c r="L21" s="82"/>
      <c r="M21" s="82"/>
      <c r="N21" s="82"/>
      <c r="O21" s="3"/>
      <c r="P21" s="3"/>
      <c r="Q21" s="3"/>
      <c r="R21" s="3"/>
    </row>
    <row r="22" spans="1:18" ht="15.9" thickBot="1" x14ac:dyDescent="0.45">
      <c r="A22" s="3"/>
      <c r="B22" s="63" t="s">
        <v>7</v>
      </c>
      <c r="C22" s="63"/>
      <c r="D22" s="63"/>
      <c r="E22" s="6"/>
      <c r="F22" s="13">
        <v>45545</v>
      </c>
      <c r="G22" s="8"/>
      <c r="H22" s="87"/>
      <c r="I22" s="87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88" t="s">
        <v>28</v>
      </c>
      <c r="I23" s="88"/>
      <c r="J23" s="89">
        <f>J10*0.805</f>
        <v>0.12276250000000001</v>
      </c>
      <c r="K23" s="90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91" t="s">
        <v>30</v>
      </c>
      <c r="I25" s="91"/>
      <c r="J25" s="92">
        <v>0</v>
      </c>
      <c r="K25" s="93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84" t="s">
        <v>29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"/>
      <c r="P27" s="3"/>
      <c r="Q27" s="3"/>
      <c r="R27" s="3"/>
    </row>
    <row r="28" spans="1:18" x14ac:dyDescent="0.4">
      <c r="A28" s="3"/>
      <c r="B28" s="53"/>
      <c r="C28" s="53"/>
      <c r="D28" s="5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sheetProtection password="9D33" sheet="1" objects="1" scenarios="1"/>
  <dataConsolidate>
    <dataRefs count="1">
      <dataRef ref="H13:H14" sheet="Калькулятор" r:id="rId1"/>
    </dataRefs>
  </dataConsolidate>
  <mergeCells count="44">
    <mergeCell ref="B27:N27"/>
    <mergeCell ref="H22:I22"/>
    <mergeCell ref="H23:I23"/>
    <mergeCell ref="J23:K23"/>
    <mergeCell ref="H25:I25"/>
    <mergeCell ref="J25:K25"/>
    <mergeCell ref="B20:D20"/>
    <mergeCell ref="B10:D10"/>
    <mergeCell ref="B12:D12"/>
    <mergeCell ref="B13:D13"/>
    <mergeCell ref="B14:D14"/>
    <mergeCell ref="B15:D15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topLeftCell="N1"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Класичний</v>
      </c>
      <c r="B3" t="s">
        <v>36</v>
      </c>
      <c r="E3" s="27" t="str">
        <f>Калькулятор!F18</f>
        <v>щомісячно</v>
      </c>
      <c r="F3" t="s">
        <v>35</v>
      </c>
      <c r="G3" s="1">
        <f>A5</f>
        <v>45545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37</v>
      </c>
      <c r="B4" s="19">
        <f>VALUE(Калькулятор!F20)</f>
        <v>12</v>
      </c>
      <c r="C4" s="30" t="s">
        <v>38</v>
      </c>
      <c r="D4" s="19" t="s">
        <v>40</v>
      </c>
      <c r="E4" s="30" t="s">
        <v>39</v>
      </c>
      <c r="F4" s="31">
        <f>SUM(E5:E1071)</f>
        <v>75977.168949772007</v>
      </c>
      <c r="G4" s="1">
        <f>IF(B4=100,G3+B4,EDATE(G3,B4))</f>
        <v>45910</v>
      </c>
      <c r="M4" s="2" t="s">
        <v>33</v>
      </c>
      <c r="N4">
        <v>100</v>
      </c>
      <c r="P4">
        <f>P3+4</f>
        <v>2004</v>
      </c>
      <c r="Q4">
        <v>366</v>
      </c>
      <c r="V4" s="28">
        <v>100000</v>
      </c>
      <c r="W4" t="s">
        <v>43</v>
      </c>
    </row>
    <row r="5" spans="1:39" x14ac:dyDescent="0.4">
      <c r="A5" s="1">
        <f>Калькулятор!F22</f>
        <v>45545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0.1525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44</v>
      </c>
    </row>
    <row r="6" spans="1:39" x14ac:dyDescent="0.4">
      <c r="A6" s="1">
        <f>A5+1</f>
        <v>45546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0.1525</v>
      </c>
      <c r="E6" s="28">
        <f t="shared" ref="E6:E70" si="2">B6*D6/C6</f>
        <v>208.33333333333334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45</v>
      </c>
    </row>
    <row r="7" spans="1:39" x14ac:dyDescent="0.4">
      <c r="A7" s="1">
        <f t="shared" ref="A7:A70" si="3">A6+1</f>
        <v>45547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0.1525</v>
      </c>
      <c r="E7" s="28">
        <f t="shared" si="2"/>
        <v>208.33333333333334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45548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0.1525</v>
      </c>
      <c r="E8" s="28">
        <f t="shared" si="2"/>
        <v>208.33333333333334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45549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0.1525</v>
      </c>
      <c r="E9" s="28">
        <f t="shared" si="2"/>
        <v>208.33333333333334</v>
      </c>
      <c r="P9">
        <f t="shared" si="0"/>
        <v>2024</v>
      </c>
      <c r="Q9">
        <v>366</v>
      </c>
    </row>
    <row r="10" spans="1:39" x14ac:dyDescent="0.4">
      <c r="A10" s="1">
        <f t="shared" si="3"/>
        <v>45550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0.1525</v>
      </c>
      <c r="E10" s="28">
        <f t="shared" si="2"/>
        <v>208.33333333333334</v>
      </c>
      <c r="P10">
        <f t="shared" si="0"/>
        <v>2028</v>
      </c>
      <c r="Q10">
        <v>366</v>
      </c>
    </row>
    <row r="11" spans="1:39" x14ac:dyDescent="0.4">
      <c r="A11" s="1">
        <f t="shared" si="3"/>
        <v>45551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0.1525</v>
      </c>
      <c r="E11" s="28">
        <f t="shared" si="2"/>
        <v>208.33333333333334</v>
      </c>
      <c r="P11">
        <f t="shared" si="0"/>
        <v>2032</v>
      </c>
      <c r="Q11">
        <v>366</v>
      </c>
    </row>
    <row r="12" spans="1:39" x14ac:dyDescent="0.4">
      <c r="A12" s="1">
        <f t="shared" si="3"/>
        <v>45552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0.1525</v>
      </c>
      <c r="E12" s="28">
        <f t="shared" si="2"/>
        <v>208.33333333333334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45553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0.1525</v>
      </c>
      <c r="E13" s="28">
        <f t="shared" si="2"/>
        <v>208.33333333333334</v>
      </c>
      <c r="M13" t="s">
        <v>49</v>
      </c>
      <c r="N13" t="s">
        <v>60</v>
      </c>
      <c r="O13" t="s">
        <v>60</v>
      </c>
      <c r="P13" s="32" t="s">
        <v>62</v>
      </c>
      <c r="Q13" s="32" t="s">
        <v>62</v>
      </c>
      <c r="R13" s="33" t="s">
        <v>64</v>
      </c>
      <c r="S13" s="33" t="s">
        <v>64</v>
      </c>
      <c r="T13" s="33" t="s">
        <v>64</v>
      </c>
      <c r="V13" s="32" t="str">
        <f>VLOOKUP(Калькулятор!$H$2,'r'!$M$14:$Q$26,4,0)</f>
        <v>щомісячно</v>
      </c>
      <c r="W13" s="32" t="str">
        <f>VLOOKUP(Калькулятор!$H$2,'r'!$M$14:$Q$26,5,0)</f>
        <v>щомісячно</v>
      </c>
      <c r="X13" s="33" t="str">
        <f>VLOOKUP(Калькулятор!$H$2,'r'!$M$14:$T$26,8,0)</f>
        <v>ні</v>
      </c>
      <c r="Y13" t="s">
        <v>61</v>
      </c>
      <c r="AG13" s="32" t="str">
        <f>IF($E$2="гривня",IF(VLOOKUP(Калькулятор!$H$2,'r'!$M$14:$AE$26,Y12,0)=0,"100",VLOOKUP(Калькулятор!$H$2,'r'!$M$14:$AE$26,Y12,0)),100)</f>
        <v>100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45554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0.1525</v>
      </c>
      <c r="E14" s="28">
        <f t="shared" si="2"/>
        <v>208.33333333333334</v>
      </c>
      <c r="M14" t="s">
        <v>46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65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45555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0.1525</v>
      </c>
      <c r="E15" s="28">
        <f t="shared" si="2"/>
        <v>208.33333333333334</v>
      </c>
      <c r="M15" t="s">
        <v>47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65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45556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0.1525</v>
      </c>
      <c r="E16" s="28">
        <f t="shared" si="2"/>
        <v>208.33333333333334</v>
      </c>
      <c r="M16" t="s">
        <v>48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65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45557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0.1525</v>
      </c>
      <c r="E17" s="28">
        <f t="shared" si="2"/>
        <v>208.33333333333334</v>
      </c>
      <c r="M17" t="s">
        <v>63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65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45558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0.1525</v>
      </c>
      <c r="E18" s="28">
        <f t="shared" si="2"/>
        <v>208.33333333333334</v>
      </c>
      <c r="M18" t="s">
        <v>50</v>
      </c>
      <c r="N18" t="s">
        <v>22</v>
      </c>
      <c r="O18" t="s">
        <v>16</v>
      </c>
    </row>
    <row r="19" spans="1:27" x14ac:dyDescent="0.4">
      <c r="A19" s="1">
        <f t="shared" si="3"/>
        <v>45559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0.1525</v>
      </c>
      <c r="E19" s="28">
        <f t="shared" si="2"/>
        <v>208.33333333333334</v>
      </c>
      <c r="M19" t="s">
        <v>51</v>
      </c>
      <c r="N19" t="s">
        <v>22</v>
      </c>
      <c r="O19" t="s">
        <v>16</v>
      </c>
    </row>
    <row r="20" spans="1:27" x14ac:dyDescent="0.4">
      <c r="A20" s="1">
        <f t="shared" si="3"/>
        <v>45560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0.1525</v>
      </c>
      <c r="E20" s="28">
        <f t="shared" si="2"/>
        <v>208.33333333333334</v>
      </c>
      <c r="M20" t="s">
        <v>52</v>
      </c>
      <c r="N20" t="s">
        <v>22</v>
      </c>
      <c r="O20" t="s">
        <v>16</v>
      </c>
    </row>
    <row r="21" spans="1:27" x14ac:dyDescent="0.4">
      <c r="A21" s="1">
        <f t="shared" si="3"/>
        <v>45561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0.1525</v>
      </c>
      <c r="E21" s="28">
        <f t="shared" si="2"/>
        <v>208.33333333333334</v>
      </c>
      <c r="M21" t="s">
        <v>53</v>
      </c>
      <c r="N21" t="s">
        <v>22</v>
      </c>
      <c r="O21" t="s">
        <v>16</v>
      </c>
    </row>
    <row r="22" spans="1:27" x14ac:dyDescent="0.4">
      <c r="A22" s="1">
        <f t="shared" si="3"/>
        <v>45562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0.1525</v>
      </c>
      <c r="E22" s="28">
        <f t="shared" si="2"/>
        <v>208.33333333333334</v>
      </c>
      <c r="M22" t="s">
        <v>54</v>
      </c>
      <c r="N22" t="s">
        <v>22</v>
      </c>
      <c r="O22" t="s">
        <v>16</v>
      </c>
    </row>
    <row r="23" spans="1:27" x14ac:dyDescent="0.4">
      <c r="A23" s="1">
        <f t="shared" si="3"/>
        <v>45563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0.1525</v>
      </c>
      <c r="E23" s="28">
        <f t="shared" si="2"/>
        <v>208.33333333333334</v>
      </c>
      <c r="M23" t="s">
        <v>55</v>
      </c>
      <c r="N23" t="s">
        <v>22</v>
      </c>
      <c r="O23" t="s">
        <v>16</v>
      </c>
    </row>
    <row r="24" spans="1:27" x14ac:dyDescent="0.4">
      <c r="A24" s="1">
        <f t="shared" si="3"/>
        <v>45564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0.1525</v>
      </c>
      <c r="E24" s="28">
        <f t="shared" si="2"/>
        <v>208.33333333333334</v>
      </c>
      <c r="M24" t="s">
        <v>56</v>
      </c>
      <c r="N24" t="s">
        <v>22</v>
      </c>
      <c r="O24" t="s">
        <v>16</v>
      </c>
    </row>
    <row r="25" spans="1:27" x14ac:dyDescent="0.4">
      <c r="A25" s="1">
        <f t="shared" si="3"/>
        <v>45565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0.1525</v>
      </c>
      <c r="E25" s="28">
        <f t="shared" si="2"/>
        <v>208.33333333333334</v>
      </c>
      <c r="M25" t="s">
        <v>57</v>
      </c>
      <c r="N25" t="s">
        <v>22</v>
      </c>
      <c r="O25" t="s">
        <v>16</v>
      </c>
    </row>
    <row r="26" spans="1:27" x14ac:dyDescent="0.4">
      <c r="A26" s="1">
        <f t="shared" si="3"/>
        <v>45566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0.1525</v>
      </c>
      <c r="E26" s="28">
        <f t="shared" si="2"/>
        <v>208.33333333333334</v>
      </c>
      <c r="M26" t="s">
        <v>58</v>
      </c>
      <c r="N26" t="s">
        <v>22</v>
      </c>
      <c r="O26" t="s">
        <v>16</v>
      </c>
    </row>
    <row r="27" spans="1:27" x14ac:dyDescent="0.4">
      <c r="A27" s="1">
        <f t="shared" si="3"/>
        <v>45567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0.1525</v>
      </c>
      <c r="E27" s="28">
        <f t="shared" si="2"/>
        <v>208.33333333333334</v>
      </c>
    </row>
    <row r="28" spans="1:27" x14ac:dyDescent="0.4">
      <c r="A28" s="1">
        <f t="shared" si="3"/>
        <v>45568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0.1525</v>
      </c>
      <c r="E28" s="28">
        <f t="shared" si="2"/>
        <v>208.33333333333334</v>
      </c>
    </row>
    <row r="29" spans="1:27" x14ac:dyDescent="0.4">
      <c r="A29" s="1">
        <f t="shared" si="3"/>
        <v>45569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0.1525</v>
      </c>
      <c r="E29" s="28">
        <f t="shared" si="2"/>
        <v>208.33333333333334</v>
      </c>
    </row>
    <row r="30" spans="1:27" x14ac:dyDescent="0.4">
      <c r="A30" s="1">
        <f t="shared" si="3"/>
        <v>45570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0.1525</v>
      </c>
      <c r="E30" s="28">
        <f t="shared" si="2"/>
        <v>208.33333333333334</v>
      </c>
    </row>
    <row r="31" spans="1:27" x14ac:dyDescent="0.4">
      <c r="A31" s="1">
        <f t="shared" si="3"/>
        <v>45571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0.1525</v>
      </c>
      <c r="E31" s="28">
        <f t="shared" si="2"/>
        <v>208.33333333333334</v>
      </c>
    </row>
    <row r="32" spans="1:27" x14ac:dyDescent="0.4">
      <c r="A32" s="1">
        <f t="shared" si="3"/>
        <v>45572</v>
      </c>
      <c r="B32" s="28">
        <f t="shared" si="4"/>
        <v>500000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0.1525</v>
      </c>
      <c r="E32" s="28">
        <f t="shared" si="2"/>
        <v>208.33333333333334</v>
      </c>
    </row>
    <row r="33" spans="1:5" x14ac:dyDescent="0.4">
      <c r="A33" s="1">
        <f t="shared" si="3"/>
        <v>45573</v>
      </c>
      <c r="B33" s="28">
        <f t="shared" si="4"/>
        <v>500000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0.1525</v>
      </c>
      <c r="E33" s="28">
        <f t="shared" si="2"/>
        <v>208.33333333333334</v>
      </c>
    </row>
    <row r="34" spans="1:5" x14ac:dyDescent="0.4">
      <c r="A34" s="1">
        <f t="shared" si="3"/>
        <v>45574</v>
      </c>
      <c r="B34" s="28">
        <f t="shared" si="4"/>
        <v>500000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0.1525</v>
      </c>
      <c r="E34" s="28">
        <f t="shared" si="2"/>
        <v>208.33333333333334</v>
      </c>
    </row>
    <row r="35" spans="1:5" x14ac:dyDescent="0.4">
      <c r="A35" s="1">
        <f t="shared" si="3"/>
        <v>45575</v>
      </c>
      <c r="B35" s="28">
        <f t="shared" si="4"/>
        <v>500000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0.1525</v>
      </c>
      <c r="E35" s="28">
        <f t="shared" si="2"/>
        <v>208.33333333333334</v>
      </c>
    </row>
    <row r="36" spans="1:5" x14ac:dyDescent="0.4">
      <c r="A36" s="1">
        <f t="shared" si="3"/>
        <v>45576</v>
      </c>
      <c r="B36" s="28">
        <f t="shared" si="4"/>
        <v>500000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0.1525</v>
      </c>
      <c r="E36" s="28">
        <f t="shared" si="2"/>
        <v>208.33333333333334</v>
      </c>
    </row>
    <row r="37" spans="1:5" x14ac:dyDescent="0.4">
      <c r="A37" s="1">
        <f t="shared" si="3"/>
        <v>45577</v>
      </c>
      <c r="B37" s="28">
        <f t="shared" si="4"/>
        <v>500000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0.1525</v>
      </c>
      <c r="E37" s="28">
        <f t="shared" si="2"/>
        <v>208.33333333333334</v>
      </c>
    </row>
    <row r="38" spans="1:5" x14ac:dyDescent="0.4">
      <c r="A38" s="1">
        <f t="shared" si="3"/>
        <v>45578</v>
      </c>
      <c r="B38" s="28">
        <f t="shared" si="4"/>
        <v>500000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0.1525</v>
      </c>
      <c r="E38" s="28">
        <f t="shared" si="2"/>
        <v>208.33333333333334</v>
      </c>
    </row>
    <row r="39" spans="1:5" x14ac:dyDescent="0.4">
      <c r="A39" s="1">
        <f t="shared" si="3"/>
        <v>45579</v>
      </c>
      <c r="B39" s="28">
        <f t="shared" si="4"/>
        <v>500000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0.1525</v>
      </c>
      <c r="E39" s="28">
        <f t="shared" si="2"/>
        <v>208.33333333333334</v>
      </c>
    </row>
    <row r="40" spans="1:5" x14ac:dyDescent="0.4">
      <c r="A40" s="1">
        <f t="shared" si="3"/>
        <v>45580</v>
      </c>
      <c r="B40" s="28">
        <f t="shared" si="4"/>
        <v>500000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0.1525</v>
      </c>
      <c r="E40" s="28">
        <f t="shared" si="2"/>
        <v>208.33333333333334</v>
      </c>
    </row>
    <row r="41" spans="1:5" x14ac:dyDescent="0.4">
      <c r="A41" s="1">
        <f t="shared" si="3"/>
        <v>45581</v>
      </c>
      <c r="B41" s="28">
        <f t="shared" si="4"/>
        <v>500000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0.1525</v>
      </c>
      <c r="E41" s="28">
        <f t="shared" si="2"/>
        <v>208.33333333333334</v>
      </c>
    </row>
    <row r="42" spans="1:5" x14ac:dyDescent="0.4">
      <c r="A42" s="1">
        <f t="shared" si="3"/>
        <v>45582</v>
      </c>
      <c r="B42" s="28">
        <f t="shared" si="4"/>
        <v>500000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0.1525</v>
      </c>
      <c r="E42" s="28">
        <f t="shared" si="2"/>
        <v>208.33333333333334</v>
      </c>
    </row>
    <row r="43" spans="1:5" x14ac:dyDescent="0.4">
      <c r="A43" s="1">
        <f t="shared" si="3"/>
        <v>45583</v>
      </c>
      <c r="B43" s="28">
        <f t="shared" si="4"/>
        <v>500000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0.1525</v>
      </c>
      <c r="E43" s="28">
        <f t="shared" si="2"/>
        <v>208.33333333333334</v>
      </c>
    </row>
    <row r="44" spans="1:5" x14ac:dyDescent="0.4">
      <c r="A44" s="1">
        <f t="shared" si="3"/>
        <v>45584</v>
      </c>
      <c r="B44" s="28">
        <f t="shared" si="4"/>
        <v>500000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0.1525</v>
      </c>
      <c r="E44" s="28">
        <f t="shared" si="2"/>
        <v>208.33333333333334</v>
      </c>
    </row>
    <row r="45" spans="1:5" x14ac:dyDescent="0.4">
      <c r="A45" s="1">
        <f t="shared" si="3"/>
        <v>45585</v>
      </c>
      <c r="B45" s="28">
        <f t="shared" si="4"/>
        <v>500000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0.1525</v>
      </c>
      <c r="E45" s="28">
        <f t="shared" si="2"/>
        <v>208.33333333333334</v>
      </c>
    </row>
    <row r="46" spans="1:5" x14ac:dyDescent="0.4">
      <c r="A46" s="1">
        <f t="shared" si="3"/>
        <v>45586</v>
      </c>
      <c r="B46" s="28">
        <f t="shared" si="4"/>
        <v>500000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0.1525</v>
      </c>
      <c r="E46" s="28">
        <f t="shared" si="2"/>
        <v>208.33333333333334</v>
      </c>
    </row>
    <row r="47" spans="1:5" x14ac:dyDescent="0.4">
      <c r="A47" s="1">
        <f t="shared" si="3"/>
        <v>45587</v>
      </c>
      <c r="B47" s="28">
        <f t="shared" si="4"/>
        <v>500000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0.1525</v>
      </c>
      <c r="E47" s="28">
        <f t="shared" si="2"/>
        <v>208.33333333333334</v>
      </c>
    </row>
    <row r="48" spans="1:5" x14ac:dyDescent="0.4">
      <c r="A48" s="1">
        <f t="shared" si="3"/>
        <v>45588</v>
      </c>
      <c r="B48" s="28">
        <f t="shared" si="4"/>
        <v>500000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0.1525</v>
      </c>
      <c r="E48" s="28">
        <f t="shared" si="2"/>
        <v>208.33333333333334</v>
      </c>
    </row>
    <row r="49" spans="1:5" x14ac:dyDescent="0.4">
      <c r="A49" s="1">
        <f t="shared" si="3"/>
        <v>45589</v>
      </c>
      <c r="B49" s="28">
        <f t="shared" si="4"/>
        <v>500000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0.1525</v>
      </c>
      <c r="E49" s="28">
        <f t="shared" si="2"/>
        <v>208.33333333333334</v>
      </c>
    </row>
    <row r="50" spans="1:5" x14ac:dyDescent="0.4">
      <c r="A50" s="1">
        <f t="shared" si="3"/>
        <v>45590</v>
      </c>
      <c r="B50" s="28">
        <f t="shared" si="4"/>
        <v>500000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0.1525</v>
      </c>
      <c r="E50" s="28">
        <f t="shared" si="2"/>
        <v>208.33333333333334</v>
      </c>
    </row>
    <row r="51" spans="1:5" x14ac:dyDescent="0.4">
      <c r="A51" s="1">
        <f t="shared" si="3"/>
        <v>45591</v>
      </c>
      <c r="B51" s="28">
        <f t="shared" si="4"/>
        <v>500000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0.1525</v>
      </c>
      <c r="E51" s="28">
        <f t="shared" si="2"/>
        <v>208.33333333333334</v>
      </c>
    </row>
    <row r="52" spans="1:5" x14ac:dyDescent="0.4">
      <c r="A52" s="1">
        <f t="shared" si="3"/>
        <v>45592</v>
      </c>
      <c r="B52" s="28">
        <f t="shared" si="4"/>
        <v>500000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0.1525</v>
      </c>
      <c r="E52" s="28">
        <f t="shared" si="2"/>
        <v>208.33333333333334</v>
      </c>
    </row>
    <row r="53" spans="1:5" x14ac:dyDescent="0.4">
      <c r="A53" s="1">
        <f t="shared" si="3"/>
        <v>45593</v>
      </c>
      <c r="B53" s="28">
        <f t="shared" si="4"/>
        <v>500000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0.1525</v>
      </c>
      <c r="E53" s="28">
        <f t="shared" si="2"/>
        <v>208.33333333333334</v>
      </c>
    </row>
    <row r="54" spans="1:5" x14ac:dyDescent="0.4">
      <c r="A54" s="1">
        <f t="shared" si="3"/>
        <v>45594</v>
      </c>
      <c r="B54" s="28">
        <f t="shared" si="4"/>
        <v>500000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0.1525</v>
      </c>
      <c r="E54" s="28">
        <f t="shared" si="2"/>
        <v>208.33333333333334</v>
      </c>
    </row>
    <row r="55" spans="1:5" x14ac:dyDescent="0.4">
      <c r="A55" s="1">
        <f t="shared" si="3"/>
        <v>45595</v>
      </c>
      <c r="B55" s="28">
        <f t="shared" si="4"/>
        <v>500000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0.1525</v>
      </c>
      <c r="E55" s="28">
        <f t="shared" si="2"/>
        <v>208.33333333333334</v>
      </c>
    </row>
    <row r="56" spans="1:5" x14ac:dyDescent="0.4">
      <c r="A56" s="1">
        <f t="shared" si="3"/>
        <v>45596</v>
      </c>
      <c r="B56" s="28">
        <f t="shared" si="4"/>
        <v>500000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0.1525</v>
      </c>
      <c r="E56" s="28">
        <f t="shared" si="2"/>
        <v>208.33333333333334</v>
      </c>
    </row>
    <row r="57" spans="1:5" x14ac:dyDescent="0.4">
      <c r="A57" s="1">
        <f t="shared" si="3"/>
        <v>45597</v>
      </c>
      <c r="B57" s="28">
        <f t="shared" si="4"/>
        <v>500000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0.1525</v>
      </c>
      <c r="E57" s="28">
        <f t="shared" si="2"/>
        <v>208.33333333333334</v>
      </c>
    </row>
    <row r="58" spans="1:5" x14ac:dyDescent="0.4">
      <c r="A58" s="1">
        <f t="shared" si="3"/>
        <v>45598</v>
      </c>
      <c r="B58" s="28">
        <f t="shared" si="4"/>
        <v>500000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0.1525</v>
      </c>
      <c r="E58" s="28">
        <f t="shared" si="2"/>
        <v>208.33333333333334</v>
      </c>
    </row>
    <row r="59" spans="1:5" x14ac:dyDescent="0.4">
      <c r="A59" s="1">
        <f t="shared" si="3"/>
        <v>45599</v>
      </c>
      <c r="B59" s="28">
        <f t="shared" si="4"/>
        <v>500000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0.1525</v>
      </c>
      <c r="E59" s="28">
        <f t="shared" si="2"/>
        <v>208.33333333333334</v>
      </c>
    </row>
    <row r="60" spans="1:5" x14ac:dyDescent="0.4">
      <c r="A60" s="1">
        <f t="shared" si="3"/>
        <v>45600</v>
      </c>
      <c r="B60" s="28">
        <f t="shared" si="4"/>
        <v>500000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0.1525</v>
      </c>
      <c r="E60" s="28">
        <f t="shared" si="2"/>
        <v>208.33333333333334</v>
      </c>
    </row>
    <row r="61" spans="1:5" x14ac:dyDescent="0.4">
      <c r="A61" s="1">
        <f t="shared" si="3"/>
        <v>45601</v>
      </c>
      <c r="B61" s="28">
        <f t="shared" si="4"/>
        <v>500000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0.1525</v>
      </c>
      <c r="E61" s="28">
        <f t="shared" si="2"/>
        <v>208.33333333333334</v>
      </c>
    </row>
    <row r="62" spans="1:5" x14ac:dyDescent="0.4">
      <c r="A62" s="1">
        <f t="shared" si="3"/>
        <v>45602</v>
      </c>
      <c r="B62" s="28">
        <f t="shared" si="4"/>
        <v>500000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0.1525</v>
      </c>
      <c r="E62" s="28">
        <f t="shared" si="2"/>
        <v>208.33333333333334</v>
      </c>
    </row>
    <row r="63" spans="1:5" x14ac:dyDescent="0.4">
      <c r="A63" s="1">
        <f t="shared" si="3"/>
        <v>45603</v>
      </c>
      <c r="B63" s="28">
        <f t="shared" si="4"/>
        <v>500000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0.1525</v>
      </c>
      <c r="E63" s="28">
        <f t="shared" si="2"/>
        <v>208.33333333333334</v>
      </c>
    </row>
    <row r="64" spans="1:5" x14ac:dyDescent="0.4">
      <c r="A64" s="1">
        <f t="shared" si="3"/>
        <v>45604</v>
      </c>
      <c r="B64" s="28">
        <f t="shared" si="4"/>
        <v>500000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0.1525</v>
      </c>
      <c r="E64" s="28">
        <f t="shared" si="2"/>
        <v>208.33333333333334</v>
      </c>
    </row>
    <row r="65" spans="1:5" x14ac:dyDescent="0.4">
      <c r="A65" s="1">
        <f t="shared" si="3"/>
        <v>45605</v>
      </c>
      <c r="B65" s="28">
        <f t="shared" si="4"/>
        <v>500000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0.1525</v>
      </c>
      <c r="E65" s="28">
        <f t="shared" si="2"/>
        <v>208.33333333333334</v>
      </c>
    </row>
    <row r="66" spans="1:5" x14ac:dyDescent="0.4">
      <c r="A66" s="1">
        <f t="shared" si="3"/>
        <v>45606</v>
      </c>
      <c r="B66" s="28">
        <f t="shared" si="4"/>
        <v>500000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0.1525</v>
      </c>
      <c r="E66" s="28">
        <f t="shared" si="2"/>
        <v>208.33333333333334</v>
      </c>
    </row>
    <row r="67" spans="1:5" x14ac:dyDescent="0.4">
      <c r="A67" s="1">
        <f t="shared" si="3"/>
        <v>45607</v>
      </c>
      <c r="B67" s="28">
        <f t="shared" si="4"/>
        <v>500000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0.1525</v>
      </c>
      <c r="E67" s="28">
        <f t="shared" si="2"/>
        <v>208.33333333333334</v>
      </c>
    </row>
    <row r="68" spans="1:5" x14ac:dyDescent="0.4">
      <c r="A68" s="1">
        <f t="shared" si="3"/>
        <v>45608</v>
      </c>
      <c r="B68" s="28">
        <f t="shared" si="4"/>
        <v>500000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0.1525</v>
      </c>
      <c r="E68" s="28">
        <f t="shared" si="2"/>
        <v>208.33333333333334</v>
      </c>
    </row>
    <row r="69" spans="1:5" x14ac:dyDescent="0.4">
      <c r="A69" s="1">
        <f t="shared" si="3"/>
        <v>45609</v>
      </c>
      <c r="B69" s="28">
        <f t="shared" si="4"/>
        <v>500000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0.1525</v>
      </c>
      <c r="E69" s="28">
        <f t="shared" si="2"/>
        <v>208.33333333333334</v>
      </c>
    </row>
    <row r="70" spans="1:5" x14ac:dyDescent="0.4">
      <c r="A70" s="1">
        <f t="shared" si="3"/>
        <v>45610</v>
      </c>
      <c r="B70" s="28">
        <f t="shared" si="4"/>
        <v>500000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0.1525</v>
      </c>
      <c r="E70" s="28">
        <f t="shared" si="2"/>
        <v>208.33333333333334</v>
      </c>
    </row>
    <row r="71" spans="1:5" x14ac:dyDescent="0.4">
      <c r="A71" s="1">
        <f t="shared" ref="A71:A134" si="8">A70+1</f>
        <v>45611</v>
      </c>
      <c r="B71" s="28">
        <f t="shared" ref="B71:B134" si="9">IF(A71&gt;=$G$4,0,B70)</f>
        <v>500000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0.1525</v>
      </c>
      <c r="E71" s="28">
        <f t="shared" ref="E71:E134" si="10">B71*D71/C71</f>
        <v>208.33333333333334</v>
      </c>
    </row>
    <row r="72" spans="1:5" x14ac:dyDescent="0.4">
      <c r="A72" s="1">
        <f t="shared" si="8"/>
        <v>45612</v>
      </c>
      <c r="B72" s="28">
        <f t="shared" si="9"/>
        <v>500000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0.1525</v>
      </c>
      <c r="E72" s="28">
        <f t="shared" si="10"/>
        <v>208.33333333333334</v>
      </c>
    </row>
    <row r="73" spans="1:5" x14ac:dyDescent="0.4">
      <c r="A73" s="1">
        <f t="shared" si="8"/>
        <v>45613</v>
      </c>
      <c r="B73" s="28">
        <f t="shared" si="9"/>
        <v>500000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0.1525</v>
      </c>
      <c r="E73" s="28">
        <f t="shared" si="10"/>
        <v>208.33333333333334</v>
      </c>
    </row>
    <row r="74" spans="1:5" x14ac:dyDescent="0.4">
      <c r="A74" s="1">
        <f t="shared" si="8"/>
        <v>45614</v>
      </c>
      <c r="B74" s="28">
        <f t="shared" si="9"/>
        <v>500000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0.1525</v>
      </c>
      <c r="E74" s="28">
        <f t="shared" si="10"/>
        <v>208.33333333333334</v>
      </c>
    </row>
    <row r="75" spans="1:5" x14ac:dyDescent="0.4">
      <c r="A75" s="1">
        <f t="shared" si="8"/>
        <v>45615</v>
      </c>
      <c r="B75" s="28">
        <f t="shared" si="9"/>
        <v>500000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0.1525</v>
      </c>
      <c r="E75" s="28">
        <f t="shared" si="10"/>
        <v>208.33333333333334</v>
      </c>
    </row>
    <row r="76" spans="1:5" x14ac:dyDescent="0.4">
      <c r="A76" s="1">
        <f t="shared" si="8"/>
        <v>45616</v>
      </c>
      <c r="B76" s="28">
        <f t="shared" si="9"/>
        <v>500000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0.1525</v>
      </c>
      <c r="E76" s="28">
        <f t="shared" si="10"/>
        <v>208.33333333333334</v>
      </c>
    </row>
    <row r="77" spans="1:5" x14ac:dyDescent="0.4">
      <c r="A77" s="1">
        <f t="shared" si="8"/>
        <v>45617</v>
      </c>
      <c r="B77" s="28">
        <f t="shared" si="9"/>
        <v>500000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0.1525</v>
      </c>
      <c r="E77" s="28">
        <f t="shared" si="10"/>
        <v>208.33333333333334</v>
      </c>
    </row>
    <row r="78" spans="1:5" x14ac:dyDescent="0.4">
      <c r="A78" s="1">
        <f t="shared" si="8"/>
        <v>45618</v>
      </c>
      <c r="B78" s="28">
        <f t="shared" si="9"/>
        <v>500000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0.1525</v>
      </c>
      <c r="E78" s="28">
        <f t="shared" si="10"/>
        <v>208.33333333333334</v>
      </c>
    </row>
    <row r="79" spans="1:5" x14ac:dyDescent="0.4">
      <c r="A79" s="1">
        <f t="shared" si="8"/>
        <v>45619</v>
      </c>
      <c r="B79" s="28">
        <f t="shared" si="9"/>
        <v>500000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0.1525</v>
      </c>
      <c r="E79" s="28">
        <f t="shared" si="10"/>
        <v>208.33333333333334</v>
      </c>
    </row>
    <row r="80" spans="1:5" x14ac:dyDescent="0.4">
      <c r="A80" s="1">
        <f t="shared" si="8"/>
        <v>45620</v>
      </c>
      <c r="B80" s="28">
        <f t="shared" si="9"/>
        <v>500000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0.1525</v>
      </c>
      <c r="E80" s="28">
        <f t="shared" si="10"/>
        <v>208.33333333333334</v>
      </c>
    </row>
    <row r="81" spans="1:5" x14ac:dyDescent="0.4">
      <c r="A81" s="1">
        <f t="shared" si="8"/>
        <v>45621</v>
      </c>
      <c r="B81" s="28">
        <f t="shared" si="9"/>
        <v>500000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0.1525</v>
      </c>
      <c r="E81" s="28">
        <f t="shared" si="10"/>
        <v>208.33333333333334</v>
      </c>
    </row>
    <row r="82" spans="1:5" x14ac:dyDescent="0.4">
      <c r="A82" s="1">
        <f t="shared" si="8"/>
        <v>45622</v>
      </c>
      <c r="B82" s="28">
        <f t="shared" si="9"/>
        <v>500000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0.1525</v>
      </c>
      <c r="E82" s="28">
        <f t="shared" si="10"/>
        <v>208.33333333333334</v>
      </c>
    </row>
    <row r="83" spans="1:5" x14ac:dyDescent="0.4">
      <c r="A83" s="1">
        <f t="shared" si="8"/>
        <v>45623</v>
      </c>
      <c r="B83" s="28">
        <f t="shared" si="9"/>
        <v>500000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0.1525</v>
      </c>
      <c r="E83" s="28">
        <f t="shared" si="10"/>
        <v>208.33333333333334</v>
      </c>
    </row>
    <row r="84" spans="1:5" x14ac:dyDescent="0.4">
      <c r="A84" s="1">
        <f t="shared" si="8"/>
        <v>45624</v>
      </c>
      <c r="B84" s="28">
        <f t="shared" si="9"/>
        <v>500000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0.1525</v>
      </c>
      <c r="E84" s="28">
        <f t="shared" si="10"/>
        <v>208.33333333333334</v>
      </c>
    </row>
    <row r="85" spans="1:5" x14ac:dyDescent="0.4">
      <c r="A85" s="1">
        <f t="shared" si="8"/>
        <v>45625</v>
      </c>
      <c r="B85" s="28">
        <f t="shared" si="9"/>
        <v>500000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0.1525</v>
      </c>
      <c r="E85" s="28">
        <f t="shared" si="10"/>
        <v>208.33333333333334</v>
      </c>
    </row>
    <row r="86" spans="1:5" x14ac:dyDescent="0.4">
      <c r="A86" s="1">
        <f t="shared" si="8"/>
        <v>45626</v>
      </c>
      <c r="B86" s="28">
        <f t="shared" si="9"/>
        <v>500000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0.1525</v>
      </c>
      <c r="E86" s="28">
        <f t="shared" si="10"/>
        <v>208.33333333333334</v>
      </c>
    </row>
    <row r="87" spans="1:5" x14ac:dyDescent="0.4">
      <c r="A87" s="1">
        <f t="shared" si="8"/>
        <v>45627</v>
      </c>
      <c r="B87" s="28">
        <f t="shared" si="9"/>
        <v>500000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0.1525</v>
      </c>
      <c r="E87" s="28">
        <f t="shared" si="10"/>
        <v>208.33333333333334</v>
      </c>
    </row>
    <row r="88" spans="1:5" x14ac:dyDescent="0.4">
      <c r="A88" s="1">
        <f t="shared" si="8"/>
        <v>45628</v>
      </c>
      <c r="B88" s="28">
        <f t="shared" si="9"/>
        <v>500000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0.1525</v>
      </c>
      <c r="E88" s="28">
        <f t="shared" si="10"/>
        <v>208.33333333333334</v>
      </c>
    </row>
    <row r="89" spans="1:5" x14ac:dyDescent="0.4">
      <c r="A89" s="1">
        <f t="shared" si="8"/>
        <v>45629</v>
      </c>
      <c r="B89" s="28">
        <f t="shared" si="9"/>
        <v>500000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0.1525</v>
      </c>
      <c r="E89" s="28">
        <f t="shared" si="10"/>
        <v>208.33333333333334</v>
      </c>
    </row>
    <row r="90" spans="1:5" x14ac:dyDescent="0.4">
      <c r="A90" s="1">
        <f t="shared" si="8"/>
        <v>45630</v>
      </c>
      <c r="B90" s="28">
        <f t="shared" si="9"/>
        <v>500000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0.1525</v>
      </c>
      <c r="E90" s="28">
        <f t="shared" si="10"/>
        <v>208.33333333333334</v>
      </c>
    </row>
    <row r="91" spans="1:5" x14ac:dyDescent="0.4">
      <c r="A91" s="1">
        <f t="shared" si="8"/>
        <v>45631</v>
      </c>
      <c r="B91" s="28">
        <f t="shared" si="9"/>
        <v>500000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0.1525</v>
      </c>
      <c r="E91" s="28">
        <f t="shared" si="10"/>
        <v>208.33333333333334</v>
      </c>
    </row>
    <row r="92" spans="1:5" x14ac:dyDescent="0.4">
      <c r="A92" s="1">
        <f t="shared" si="8"/>
        <v>45632</v>
      </c>
      <c r="B92" s="28">
        <f t="shared" si="9"/>
        <v>500000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0.1525</v>
      </c>
      <c r="E92" s="28">
        <f t="shared" si="10"/>
        <v>208.33333333333334</v>
      </c>
    </row>
    <row r="93" spans="1:5" x14ac:dyDescent="0.4">
      <c r="A93" s="1">
        <f t="shared" si="8"/>
        <v>45633</v>
      </c>
      <c r="B93" s="28">
        <f t="shared" si="9"/>
        <v>500000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0.1525</v>
      </c>
      <c r="E93" s="28">
        <f t="shared" si="10"/>
        <v>208.33333333333334</v>
      </c>
    </row>
    <row r="94" spans="1:5" x14ac:dyDescent="0.4">
      <c r="A94" s="1">
        <f t="shared" si="8"/>
        <v>45634</v>
      </c>
      <c r="B94" s="28">
        <f t="shared" si="9"/>
        <v>500000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0.1525</v>
      </c>
      <c r="E94" s="28">
        <f t="shared" si="10"/>
        <v>208.33333333333334</v>
      </c>
    </row>
    <row r="95" spans="1:5" x14ac:dyDescent="0.4">
      <c r="A95" s="1">
        <f t="shared" si="8"/>
        <v>45635</v>
      </c>
      <c r="B95" s="28">
        <f t="shared" si="9"/>
        <v>500000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0.1525</v>
      </c>
      <c r="E95" s="28">
        <f t="shared" si="10"/>
        <v>208.33333333333334</v>
      </c>
    </row>
    <row r="96" spans="1:5" x14ac:dyDescent="0.4">
      <c r="A96" s="1">
        <f t="shared" si="8"/>
        <v>45636</v>
      </c>
      <c r="B96" s="28">
        <f t="shared" si="9"/>
        <v>500000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0.1525</v>
      </c>
      <c r="E96" s="28">
        <f t="shared" si="10"/>
        <v>208.33333333333334</v>
      </c>
    </row>
    <row r="97" spans="1:5" x14ac:dyDescent="0.4">
      <c r="A97" s="1">
        <f t="shared" si="8"/>
        <v>45637</v>
      </c>
      <c r="B97" s="28">
        <f t="shared" si="9"/>
        <v>500000</v>
      </c>
      <c r="C97" s="28">
        <f t="shared" si="7"/>
        <v>366</v>
      </c>
      <c r="D97" s="27">
        <f>VLOOKUP($A$3&amp;$E$3&amp;VLOOKUP($B$5,$V$3:$W$6,2)&amp;$E$2&amp;$E$1,Тарифи!F:P,HLOOKUP($B$4,Тарифи!$H$4:$P$6,2,0),0)</f>
        <v>0.1525</v>
      </c>
      <c r="E97" s="28">
        <f t="shared" si="10"/>
        <v>208.33333333333334</v>
      </c>
    </row>
    <row r="98" spans="1:5" x14ac:dyDescent="0.4">
      <c r="A98" s="1">
        <f t="shared" si="8"/>
        <v>45638</v>
      </c>
      <c r="B98" s="28">
        <f t="shared" si="9"/>
        <v>500000</v>
      </c>
      <c r="C98" s="28">
        <f t="shared" si="7"/>
        <v>366</v>
      </c>
      <c r="D98" s="27">
        <f>VLOOKUP($A$3&amp;$E$3&amp;VLOOKUP($B$5,$V$3:$W$6,2)&amp;$E$2&amp;$E$1,Тарифи!F:P,HLOOKUP($B$4,Тарифи!$H$4:$P$6,2,0),0)</f>
        <v>0.1525</v>
      </c>
      <c r="E98" s="28">
        <f t="shared" si="10"/>
        <v>208.33333333333334</v>
      </c>
    </row>
    <row r="99" spans="1:5" x14ac:dyDescent="0.4">
      <c r="A99" s="1">
        <f t="shared" si="8"/>
        <v>45639</v>
      </c>
      <c r="B99" s="28">
        <f t="shared" si="9"/>
        <v>500000</v>
      </c>
      <c r="C99" s="28">
        <f t="shared" si="7"/>
        <v>366</v>
      </c>
      <c r="D99" s="27">
        <f>VLOOKUP($A$3&amp;$E$3&amp;VLOOKUP($B$5,$V$3:$W$6,2)&amp;$E$2&amp;$E$1,Тарифи!F:P,HLOOKUP($B$4,Тарифи!$H$4:$P$6,2,0),0)</f>
        <v>0.1525</v>
      </c>
      <c r="E99" s="28">
        <f t="shared" si="10"/>
        <v>208.33333333333334</v>
      </c>
    </row>
    <row r="100" spans="1:5" x14ac:dyDescent="0.4">
      <c r="A100" s="1">
        <f t="shared" si="8"/>
        <v>45640</v>
      </c>
      <c r="B100" s="28">
        <f t="shared" si="9"/>
        <v>500000</v>
      </c>
      <c r="C100" s="28">
        <f t="shared" si="7"/>
        <v>366</v>
      </c>
      <c r="D100" s="27">
        <f>VLOOKUP($A$3&amp;$E$3&amp;VLOOKUP($B$5,$V$3:$W$6,2)&amp;$E$2&amp;$E$1,Тарифи!F:P,HLOOKUP($B$4,Тарифи!$H$4:$P$6,2,0),0)</f>
        <v>0.1525</v>
      </c>
      <c r="E100" s="28">
        <f t="shared" si="10"/>
        <v>208.33333333333334</v>
      </c>
    </row>
    <row r="101" spans="1:5" x14ac:dyDescent="0.4">
      <c r="A101" s="1">
        <f t="shared" si="8"/>
        <v>45641</v>
      </c>
      <c r="B101" s="28">
        <f t="shared" si="9"/>
        <v>500000</v>
      </c>
      <c r="C101" s="28">
        <f t="shared" si="7"/>
        <v>366</v>
      </c>
      <c r="D101" s="27">
        <f>VLOOKUP($A$3&amp;$E$3&amp;VLOOKUP($B$5,$V$3:$W$6,2)&amp;$E$2&amp;$E$1,Тарифи!F:P,HLOOKUP($B$4,Тарифи!$H$4:$P$6,2,0),0)</f>
        <v>0.1525</v>
      </c>
      <c r="E101" s="28">
        <f t="shared" si="10"/>
        <v>208.33333333333334</v>
      </c>
    </row>
    <row r="102" spans="1:5" x14ac:dyDescent="0.4">
      <c r="A102" s="1">
        <f t="shared" si="8"/>
        <v>45642</v>
      </c>
      <c r="B102" s="28">
        <f t="shared" si="9"/>
        <v>500000</v>
      </c>
      <c r="C102" s="28">
        <f t="shared" si="7"/>
        <v>366</v>
      </c>
      <c r="D102" s="27">
        <f>VLOOKUP($A$3&amp;$E$3&amp;VLOOKUP($B$5,$V$3:$W$6,2)&amp;$E$2&amp;$E$1,Тарифи!F:P,HLOOKUP($B$4,Тарифи!$H$4:$P$6,2,0),0)</f>
        <v>0.1525</v>
      </c>
      <c r="E102" s="28">
        <f t="shared" si="10"/>
        <v>208.33333333333334</v>
      </c>
    </row>
    <row r="103" spans="1:5" x14ac:dyDescent="0.4">
      <c r="A103" s="1">
        <f t="shared" si="8"/>
        <v>45643</v>
      </c>
      <c r="B103" s="28">
        <f t="shared" si="9"/>
        <v>500000</v>
      </c>
      <c r="C103" s="28">
        <f t="shared" si="7"/>
        <v>366</v>
      </c>
      <c r="D103" s="27">
        <f>VLOOKUP($A$3&amp;$E$3&amp;VLOOKUP($B$5,$V$3:$W$6,2)&amp;$E$2&amp;$E$1,Тарифи!F:P,HLOOKUP($B$4,Тарифи!$H$4:$P$6,2,0),0)</f>
        <v>0.1525</v>
      </c>
      <c r="E103" s="28">
        <f t="shared" si="10"/>
        <v>208.33333333333334</v>
      </c>
    </row>
    <row r="104" spans="1:5" x14ac:dyDescent="0.4">
      <c r="A104" s="1">
        <f t="shared" si="8"/>
        <v>45644</v>
      </c>
      <c r="B104" s="28">
        <f t="shared" si="9"/>
        <v>500000</v>
      </c>
      <c r="C104" s="28">
        <f t="shared" si="7"/>
        <v>366</v>
      </c>
      <c r="D104" s="27">
        <f>VLOOKUP($A$3&amp;$E$3&amp;VLOOKUP($B$5,$V$3:$W$6,2)&amp;$E$2&amp;$E$1,Тарифи!F:P,HLOOKUP($B$4,Тарифи!$H$4:$P$6,2,0),0)</f>
        <v>0.1525</v>
      </c>
      <c r="E104" s="28">
        <f t="shared" si="10"/>
        <v>208.33333333333334</v>
      </c>
    </row>
    <row r="105" spans="1:5" x14ac:dyDescent="0.4">
      <c r="A105" s="1">
        <f t="shared" si="8"/>
        <v>45645</v>
      </c>
      <c r="B105" s="28">
        <f t="shared" si="9"/>
        <v>500000</v>
      </c>
      <c r="C105" s="28">
        <f t="shared" si="7"/>
        <v>366</v>
      </c>
      <c r="D105" s="27">
        <f>VLOOKUP($A$3&amp;$E$3&amp;VLOOKUP($B$5,$V$3:$W$6,2)&amp;$E$2&amp;$E$1,Тарифи!F:P,HLOOKUP($B$4,Тарифи!$H$4:$P$6,2,0),0)</f>
        <v>0.1525</v>
      </c>
      <c r="E105" s="28">
        <f t="shared" si="10"/>
        <v>208.33333333333334</v>
      </c>
    </row>
    <row r="106" spans="1:5" x14ac:dyDescent="0.4">
      <c r="A106" s="1">
        <f t="shared" si="8"/>
        <v>45646</v>
      </c>
      <c r="B106" s="28">
        <f t="shared" si="9"/>
        <v>500000</v>
      </c>
      <c r="C106" s="28">
        <f t="shared" si="7"/>
        <v>366</v>
      </c>
      <c r="D106" s="27">
        <f>VLOOKUP($A$3&amp;$E$3&amp;VLOOKUP($B$5,$V$3:$W$6,2)&amp;$E$2&amp;$E$1,Тарифи!F:P,HLOOKUP($B$4,Тарифи!$H$4:$P$6,2,0),0)</f>
        <v>0.1525</v>
      </c>
      <c r="E106" s="28">
        <f t="shared" si="10"/>
        <v>208.33333333333334</v>
      </c>
    </row>
    <row r="107" spans="1:5" x14ac:dyDescent="0.4">
      <c r="A107" s="1">
        <f t="shared" si="8"/>
        <v>45647</v>
      </c>
      <c r="B107" s="28">
        <f t="shared" si="9"/>
        <v>500000</v>
      </c>
      <c r="C107" s="28">
        <f t="shared" si="7"/>
        <v>366</v>
      </c>
      <c r="D107" s="27">
        <f>VLOOKUP($A$3&amp;$E$3&amp;VLOOKUP($B$5,$V$3:$W$6,2)&amp;$E$2&amp;$E$1,Тарифи!F:P,HLOOKUP($B$4,Тарифи!$H$4:$P$6,2,0),0)</f>
        <v>0.1525</v>
      </c>
      <c r="E107" s="28">
        <f t="shared" si="10"/>
        <v>208.33333333333334</v>
      </c>
    </row>
    <row r="108" spans="1:5" x14ac:dyDescent="0.4">
      <c r="A108" s="1">
        <f t="shared" si="8"/>
        <v>45648</v>
      </c>
      <c r="B108" s="28">
        <f t="shared" si="9"/>
        <v>500000</v>
      </c>
      <c r="C108" s="28">
        <f t="shared" si="7"/>
        <v>366</v>
      </c>
      <c r="D108" s="27">
        <f>VLOOKUP($A$3&amp;$E$3&amp;VLOOKUP($B$5,$V$3:$W$6,2)&amp;$E$2&amp;$E$1,Тарифи!F:P,HLOOKUP($B$4,Тарифи!$H$4:$P$6,2,0),0)</f>
        <v>0.1525</v>
      </c>
      <c r="E108" s="28">
        <f t="shared" si="10"/>
        <v>208.33333333333334</v>
      </c>
    </row>
    <row r="109" spans="1:5" x14ac:dyDescent="0.4">
      <c r="A109" s="1">
        <f t="shared" si="8"/>
        <v>45649</v>
      </c>
      <c r="B109" s="28">
        <f t="shared" si="9"/>
        <v>500000</v>
      </c>
      <c r="C109" s="28">
        <f t="shared" si="7"/>
        <v>366</v>
      </c>
      <c r="D109" s="27">
        <f>VLOOKUP($A$3&amp;$E$3&amp;VLOOKUP($B$5,$V$3:$W$6,2)&amp;$E$2&amp;$E$1,Тарифи!F:P,HLOOKUP($B$4,Тарифи!$H$4:$P$6,2,0),0)</f>
        <v>0.1525</v>
      </c>
      <c r="E109" s="28">
        <f t="shared" si="10"/>
        <v>208.33333333333334</v>
      </c>
    </row>
    <row r="110" spans="1:5" x14ac:dyDescent="0.4">
      <c r="A110" s="1">
        <f t="shared" si="8"/>
        <v>45650</v>
      </c>
      <c r="B110" s="28">
        <f t="shared" si="9"/>
        <v>500000</v>
      </c>
      <c r="C110" s="28">
        <f t="shared" si="7"/>
        <v>366</v>
      </c>
      <c r="D110" s="27">
        <f>VLOOKUP($A$3&amp;$E$3&amp;VLOOKUP($B$5,$V$3:$W$6,2)&amp;$E$2&amp;$E$1,Тарифи!F:P,HLOOKUP($B$4,Тарифи!$H$4:$P$6,2,0),0)</f>
        <v>0.1525</v>
      </c>
      <c r="E110" s="28">
        <f t="shared" si="10"/>
        <v>208.33333333333334</v>
      </c>
    </row>
    <row r="111" spans="1:5" x14ac:dyDescent="0.4">
      <c r="A111" s="1">
        <f t="shared" si="8"/>
        <v>45651</v>
      </c>
      <c r="B111" s="28">
        <f t="shared" si="9"/>
        <v>500000</v>
      </c>
      <c r="C111" s="28">
        <f t="shared" si="7"/>
        <v>366</v>
      </c>
      <c r="D111" s="27">
        <f>VLOOKUP($A$3&amp;$E$3&amp;VLOOKUP($B$5,$V$3:$W$6,2)&amp;$E$2&amp;$E$1,Тарифи!F:P,HLOOKUP($B$4,Тарифи!$H$4:$P$6,2,0),0)</f>
        <v>0.1525</v>
      </c>
      <c r="E111" s="28">
        <f t="shared" si="10"/>
        <v>208.33333333333334</v>
      </c>
    </row>
    <row r="112" spans="1:5" x14ac:dyDescent="0.4">
      <c r="A112" s="1">
        <f t="shared" si="8"/>
        <v>45652</v>
      </c>
      <c r="B112" s="28">
        <f t="shared" si="9"/>
        <v>500000</v>
      </c>
      <c r="C112" s="28">
        <f t="shared" si="7"/>
        <v>366</v>
      </c>
      <c r="D112" s="27">
        <f>VLOOKUP($A$3&amp;$E$3&amp;VLOOKUP($B$5,$V$3:$W$6,2)&amp;$E$2&amp;$E$1,Тарифи!F:P,HLOOKUP($B$4,Тарифи!$H$4:$P$6,2,0),0)</f>
        <v>0.1525</v>
      </c>
      <c r="E112" s="28">
        <f t="shared" si="10"/>
        <v>208.33333333333334</v>
      </c>
    </row>
    <row r="113" spans="1:5" x14ac:dyDescent="0.4">
      <c r="A113" s="1">
        <f t="shared" si="8"/>
        <v>45653</v>
      </c>
      <c r="B113" s="28">
        <f t="shared" si="9"/>
        <v>500000</v>
      </c>
      <c r="C113" s="28">
        <f t="shared" si="7"/>
        <v>366</v>
      </c>
      <c r="D113" s="27">
        <f>VLOOKUP($A$3&amp;$E$3&amp;VLOOKUP($B$5,$V$3:$W$6,2)&amp;$E$2&amp;$E$1,Тарифи!F:P,HLOOKUP($B$4,Тарифи!$H$4:$P$6,2,0),0)</f>
        <v>0.1525</v>
      </c>
      <c r="E113" s="28">
        <f t="shared" si="10"/>
        <v>208.33333333333334</v>
      </c>
    </row>
    <row r="114" spans="1:5" x14ac:dyDescent="0.4">
      <c r="A114" s="1">
        <f t="shared" si="8"/>
        <v>45654</v>
      </c>
      <c r="B114" s="28">
        <f t="shared" si="9"/>
        <v>500000</v>
      </c>
      <c r="C114" s="28">
        <f t="shared" si="7"/>
        <v>366</v>
      </c>
      <c r="D114" s="27">
        <f>VLOOKUP($A$3&amp;$E$3&amp;VLOOKUP($B$5,$V$3:$W$6,2)&amp;$E$2&amp;$E$1,Тарифи!F:P,HLOOKUP($B$4,Тарифи!$H$4:$P$6,2,0),0)</f>
        <v>0.1525</v>
      </c>
      <c r="E114" s="28">
        <f t="shared" si="10"/>
        <v>208.33333333333334</v>
      </c>
    </row>
    <row r="115" spans="1:5" x14ac:dyDescent="0.4">
      <c r="A115" s="1">
        <f t="shared" si="8"/>
        <v>45655</v>
      </c>
      <c r="B115" s="28">
        <f t="shared" si="9"/>
        <v>500000</v>
      </c>
      <c r="C115" s="28">
        <f t="shared" si="7"/>
        <v>366</v>
      </c>
      <c r="D115" s="27">
        <f>VLOOKUP($A$3&amp;$E$3&amp;VLOOKUP($B$5,$V$3:$W$6,2)&amp;$E$2&amp;$E$1,Тарифи!F:P,HLOOKUP($B$4,Тарифи!$H$4:$P$6,2,0),0)</f>
        <v>0.1525</v>
      </c>
      <c r="E115" s="28">
        <f t="shared" si="10"/>
        <v>208.33333333333334</v>
      </c>
    </row>
    <row r="116" spans="1:5" x14ac:dyDescent="0.4">
      <c r="A116" s="1">
        <f t="shared" si="8"/>
        <v>45656</v>
      </c>
      <c r="B116" s="28">
        <f t="shared" si="9"/>
        <v>500000</v>
      </c>
      <c r="C116" s="28">
        <f t="shared" si="7"/>
        <v>366</v>
      </c>
      <c r="D116" s="27">
        <f>VLOOKUP($A$3&amp;$E$3&amp;VLOOKUP($B$5,$V$3:$W$6,2)&amp;$E$2&amp;$E$1,Тарифи!F:P,HLOOKUP($B$4,Тарифи!$H$4:$P$6,2,0),0)</f>
        <v>0.1525</v>
      </c>
      <c r="E116" s="28">
        <f t="shared" si="10"/>
        <v>208.33333333333334</v>
      </c>
    </row>
    <row r="117" spans="1:5" x14ac:dyDescent="0.4">
      <c r="A117" s="1">
        <f t="shared" si="8"/>
        <v>45657</v>
      </c>
      <c r="B117" s="28">
        <f t="shared" si="9"/>
        <v>500000</v>
      </c>
      <c r="C117" s="28">
        <f t="shared" si="7"/>
        <v>366</v>
      </c>
      <c r="D117" s="27">
        <f>VLOOKUP($A$3&amp;$E$3&amp;VLOOKUP($B$5,$V$3:$W$6,2)&amp;$E$2&amp;$E$1,Тарифи!F:P,HLOOKUP($B$4,Тарифи!$H$4:$P$6,2,0),0)</f>
        <v>0.1525</v>
      </c>
      <c r="E117" s="28">
        <f t="shared" si="10"/>
        <v>208.33333333333334</v>
      </c>
    </row>
    <row r="118" spans="1:5" x14ac:dyDescent="0.4">
      <c r="A118" s="1">
        <f t="shared" si="8"/>
        <v>45658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0.1525</v>
      </c>
      <c r="E118" s="28">
        <f t="shared" si="10"/>
        <v>208.9041095890411</v>
      </c>
    </row>
    <row r="119" spans="1:5" x14ac:dyDescent="0.4">
      <c r="A119" s="1">
        <f t="shared" si="8"/>
        <v>45659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0.1525</v>
      </c>
      <c r="E119" s="28">
        <f t="shared" si="10"/>
        <v>208.9041095890411</v>
      </c>
    </row>
    <row r="120" spans="1:5" x14ac:dyDescent="0.4">
      <c r="A120" s="1">
        <f t="shared" si="8"/>
        <v>45660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0.1525</v>
      </c>
      <c r="E120" s="28">
        <f t="shared" si="10"/>
        <v>208.9041095890411</v>
      </c>
    </row>
    <row r="121" spans="1:5" x14ac:dyDescent="0.4">
      <c r="A121" s="1">
        <f t="shared" si="8"/>
        <v>45661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0.1525</v>
      </c>
      <c r="E121" s="28">
        <f t="shared" si="10"/>
        <v>208.9041095890411</v>
      </c>
    </row>
    <row r="122" spans="1:5" x14ac:dyDescent="0.4">
      <c r="A122" s="1">
        <f t="shared" si="8"/>
        <v>45662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0.1525</v>
      </c>
      <c r="E122" s="28">
        <f t="shared" si="10"/>
        <v>208.9041095890411</v>
      </c>
    </row>
    <row r="123" spans="1:5" x14ac:dyDescent="0.4">
      <c r="A123" s="1">
        <f t="shared" si="8"/>
        <v>45663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0.1525</v>
      </c>
      <c r="E123" s="28">
        <f t="shared" si="10"/>
        <v>208.9041095890411</v>
      </c>
    </row>
    <row r="124" spans="1:5" x14ac:dyDescent="0.4">
      <c r="A124" s="1">
        <f t="shared" si="8"/>
        <v>45664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0.1525</v>
      </c>
      <c r="E124" s="28">
        <f t="shared" si="10"/>
        <v>208.9041095890411</v>
      </c>
    </row>
    <row r="125" spans="1:5" x14ac:dyDescent="0.4">
      <c r="A125" s="1">
        <f t="shared" si="8"/>
        <v>45665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0.1525</v>
      </c>
      <c r="E125" s="28">
        <f t="shared" si="10"/>
        <v>208.9041095890411</v>
      </c>
    </row>
    <row r="126" spans="1:5" x14ac:dyDescent="0.4">
      <c r="A126" s="1">
        <f t="shared" si="8"/>
        <v>45666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0.1525</v>
      </c>
      <c r="E126" s="28">
        <f t="shared" si="10"/>
        <v>208.9041095890411</v>
      </c>
    </row>
    <row r="127" spans="1:5" x14ac:dyDescent="0.4">
      <c r="A127" s="1">
        <f t="shared" si="8"/>
        <v>45667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0.1525</v>
      </c>
      <c r="E127" s="28">
        <f t="shared" si="10"/>
        <v>208.9041095890411</v>
      </c>
    </row>
    <row r="128" spans="1:5" x14ac:dyDescent="0.4">
      <c r="A128" s="1">
        <f t="shared" si="8"/>
        <v>45668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0.1525</v>
      </c>
      <c r="E128" s="28">
        <f t="shared" si="10"/>
        <v>208.9041095890411</v>
      </c>
    </row>
    <row r="129" spans="1:5" x14ac:dyDescent="0.4">
      <c r="A129" s="1">
        <f t="shared" si="8"/>
        <v>45669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0.1525</v>
      </c>
      <c r="E129" s="28">
        <f t="shared" si="10"/>
        <v>208.9041095890411</v>
      </c>
    </row>
    <row r="130" spans="1:5" x14ac:dyDescent="0.4">
      <c r="A130" s="1">
        <f t="shared" si="8"/>
        <v>45670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0.1525</v>
      </c>
      <c r="E130" s="28">
        <f t="shared" si="10"/>
        <v>208.9041095890411</v>
      </c>
    </row>
    <row r="131" spans="1:5" x14ac:dyDescent="0.4">
      <c r="A131" s="1">
        <f t="shared" si="8"/>
        <v>45671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0.1525</v>
      </c>
      <c r="E131" s="28">
        <f t="shared" si="10"/>
        <v>208.9041095890411</v>
      </c>
    </row>
    <row r="132" spans="1:5" x14ac:dyDescent="0.4">
      <c r="A132" s="1">
        <f t="shared" si="8"/>
        <v>45672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0.1525</v>
      </c>
      <c r="E132" s="28">
        <f t="shared" si="10"/>
        <v>208.9041095890411</v>
      </c>
    </row>
    <row r="133" spans="1:5" x14ac:dyDescent="0.4">
      <c r="A133" s="1">
        <f t="shared" si="8"/>
        <v>45673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0.1525</v>
      </c>
      <c r="E133" s="28">
        <f t="shared" si="10"/>
        <v>208.9041095890411</v>
      </c>
    </row>
    <row r="134" spans="1:5" x14ac:dyDescent="0.4">
      <c r="A134" s="1">
        <f t="shared" si="8"/>
        <v>45674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0.1525</v>
      </c>
      <c r="E134" s="28">
        <f t="shared" si="10"/>
        <v>208.9041095890411</v>
      </c>
    </row>
    <row r="135" spans="1:5" x14ac:dyDescent="0.4">
      <c r="A135" s="1">
        <f t="shared" ref="A135:A198" si="12">A134+1</f>
        <v>45675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0.1525</v>
      </c>
      <c r="E135" s="28">
        <f t="shared" ref="E135:E198" si="14">B135*D135/C135</f>
        <v>208.9041095890411</v>
      </c>
    </row>
    <row r="136" spans="1:5" x14ac:dyDescent="0.4">
      <c r="A136" s="1">
        <f t="shared" si="12"/>
        <v>45676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0.1525</v>
      </c>
      <c r="E136" s="28">
        <f t="shared" si="14"/>
        <v>208.9041095890411</v>
      </c>
    </row>
    <row r="137" spans="1:5" x14ac:dyDescent="0.4">
      <c r="A137" s="1">
        <f t="shared" si="12"/>
        <v>45677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0.1525</v>
      </c>
      <c r="E137" s="28">
        <f t="shared" si="14"/>
        <v>208.9041095890411</v>
      </c>
    </row>
    <row r="138" spans="1:5" x14ac:dyDescent="0.4">
      <c r="A138" s="1">
        <f t="shared" si="12"/>
        <v>45678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0.1525</v>
      </c>
      <c r="E138" s="28">
        <f t="shared" si="14"/>
        <v>208.9041095890411</v>
      </c>
    </row>
    <row r="139" spans="1:5" x14ac:dyDescent="0.4">
      <c r="A139" s="1">
        <f t="shared" si="12"/>
        <v>45679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0.1525</v>
      </c>
      <c r="E139" s="28">
        <f t="shared" si="14"/>
        <v>208.9041095890411</v>
      </c>
    </row>
    <row r="140" spans="1:5" x14ac:dyDescent="0.4">
      <c r="A140" s="1">
        <f t="shared" si="12"/>
        <v>45680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0.1525</v>
      </c>
      <c r="E140" s="28">
        <f t="shared" si="14"/>
        <v>208.9041095890411</v>
      </c>
    </row>
    <row r="141" spans="1:5" x14ac:dyDescent="0.4">
      <c r="A141" s="1">
        <f t="shared" si="12"/>
        <v>45681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0.1525</v>
      </c>
      <c r="E141" s="28">
        <f t="shared" si="14"/>
        <v>208.9041095890411</v>
      </c>
    </row>
    <row r="142" spans="1:5" x14ac:dyDescent="0.4">
      <c r="A142" s="1">
        <f t="shared" si="12"/>
        <v>45682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0.1525</v>
      </c>
      <c r="E142" s="28">
        <f t="shared" si="14"/>
        <v>208.9041095890411</v>
      </c>
    </row>
    <row r="143" spans="1:5" x14ac:dyDescent="0.4">
      <c r="A143" s="1">
        <f t="shared" si="12"/>
        <v>45683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0.1525</v>
      </c>
      <c r="E143" s="28">
        <f t="shared" si="14"/>
        <v>208.9041095890411</v>
      </c>
    </row>
    <row r="144" spans="1:5" x14ac:dyDescent="0.4">
      <c r="A144" s="1">
        <f t="shared" si="12"/>
        <v>45684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0.1525</v>
      </c>
      <c r="E144" s="28">
        <f t="shared" si="14"/>
        <v>208.9041095890411</v>
      </c>
    </row>
    <row r="145" spans="1:5" x14ac:dyDescent="0.4">
      <c r="A145" s="1">
        <f t="shared" si="12"/>
        <v>45685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0.1525</v>
      </c>
      <c r="E145" s="28">
        <f t="shared" si="14"/>
        <v>208.9041095890411</v>
      </c>
    </row>
    <row r="146" spans="1:5" x14ac:dyDescent="0.4">
      <c r="A146" s="1">
        <f t="shared" si="12"/>
        <v>45686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0.1525</v>
      </c>
      <c r="E146" s="28">
        <f t="shared" si="14"/>
        <v>208.9041095890411</v>
      </c>
    </row>
    <row r="147" spans="1:5" x14ac:dyDescent="0.4">
      <c r="A147" s="1">
        <f t="shared" si="12"/>
        <v>45687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0.1525</v>
      </c>
      <c r="E147" s="28">
        <f t="shared" si="14"/>
        <v>208.9041095890411</v>
      </c>
    </row>
    <row r="148" spans="1:5" x14ac:dyDescent="0.4">
      <c r="A148" s="1">
        <f t="shared" si="12"/>
        <v>45688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0.1525</v>
      </c>
      <c r="E148" s="28">
        <f t="shared" si="14"/>
        <v>208.9041095890411</v>
      </c>
    </row>
    <row r="149" spans="1:5" x14ac:dyDescent="0.4">
      <c r="A149" s="1">
        <f t="shared" si="12"/>
        <v>45689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0.1525</v>
      </c>
      <c r="E149" s="28">
        <f t="shared" si="14"/>
        <v>208.9041095890411</v>
      </c>
    </row>
    <row r="150" spans="1:5" x14ac:dyDescent="0.4">
      <c r="A150" s="1">
        <f t="shared" si="12"/>
        <v>45690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0.1525</v>
      </c>
      <c r="E150" s="28">
        <f t="shared" si="14"/>
        <v>208.9041095890411</v>
      </c>
    </row>
    <row r="151" spans="1:5" x14ac:dyDescent="0.4">
      <c r="A151" s="1">
        <f t="shared" si="12"/>
        <v>45691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0.1525</v>
      </c>
      <c r="E151" s="28">
        <f t="shared" si="14"/>
        <v>208.9041095890411</v>
      </c>
    </row>
    <row r="152" spans="1:5" x14ac:dyDescent="0.4">
      <c r="A152" s="1">
        <f t="shared" si="12"/>
        <v>45692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0.1525</v>
      </c>
      <c r="E152" s="28">
        <f t="shared" si="14"/>
        <v>208.9041095890411</v>
      </c>
    </row>
    <row r="153" spans="1:5" x14ac:dyDescent="0.4">
      <c r="A153" s="1">
        <f t="shared" si="12"/>
        <v>45693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0.1525</v>
      </c>
      <c r="E153" s="28">
        <f t="shared" si="14"/>
        <v>208.9041095890411</v>
      </c>
    </row>
    <row r="154" spans="1:5" x14ac:dyDescent="0.4">
      <c r="A154" s="1">
        <f t="shared" si="12"/>
        <v>45694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0.1525</v>
      </c>
      <c r="E154" s="28">
        <f t="shared" si="14"/>
        <v>208.9041095890411</v>
      </c>
    </row>
    <row r="155" spans="1:5" x14ac:dyDescent="0.4">
      <c r="A155" s="1">
        <f t="shared" si="12"/>
        <v>45695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0.1525</v>
      </c>
      <c r="E155" s="28">
        <f t="shared" si="14"/>
        <v>208.9041095890411</v>
      </c>
    </row>
    <row r="156" spans="1:5" x14ac:dyDescent="0.4">
      <c r="A156" s="1">
        <f t="shared" si="12"/>
        <v>45696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0.1525</v>
      </c>
      <c r="E156" s="28">
        <f t="shared" si="14"/>
        <v>208.9041095890411</v>
      </c>
    </row>
    <row r="157" spans="1:5" x14ac:dyDescent="0.4">
      <c r="A157" s="1">
        <f t="shared" si="12"/>
        <v>45697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0.1525</v>
      </c>
      <c r="E157" s="28">
        <f t="shared" si="14"/>
        <v>208.9041095890411</v>
      </c>
    </row>
    <row r="158" spans="1:5" x14ac:dyDescent="0.4">
      <c r="A158" s="1">
        <f t="shared" si="12"/>
        <v>45698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0.1525</v>
      </c>
      <c r="E158" s="28">
        <f t="shared" si="14"/>
        <v>208.9041095890411</v>
      </c>
    </row>
    <row r="159" spans="1:5" x14ac:dyDescent="0.4">
      <c r="A159" s="1">
        <f t="shared" si="12"/>
        <v>45699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0.1525</v>
      </c>
      <c r="E159" s="28">
        <f t="shared" si="14"/>
        <v>208.9041095890411</v>
      </c>
    </row>
    <row r="160" spans="1:5" x14ac:dyDescent="0.4">
      <c r="A160" s="1">
        <f t="shared" si="12"/>
        <v>45700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0.1525</v>
      </c>
      <c r="E160" s="28">
        <f t="shared" si="14"/>
        <v>208.9041095890411</v>
      </c>
    </row>
    <row r="161" spans="1:5" x14ac:dyDescent="0.4">
      <c r="A161" s="1">
        <f t="shared" si="12"/>
        <v>45701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0.1525</v>
      </c>
      <c r="E161" s="28">
        <f t="shared" si="14"/>
        <v>208.9041095890411</v>
      </c>
    </row>
    <row r="162" spans="1:5" x14ac:dyDescent="0.4">
      <c r="A162" s="1">
        <f t="shared" si="12"/>
        <v>45702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0.1525</v>
      </c>
      <c r="E162" s="28">
        <f t="shared" si="14"/>
        <v>208.9041095890411</v>
      </c>
    </row>
    <row r="163" spans="1:5" x14ac:dyDescent="0.4">
      <c r="A163" s="1">
        <f t="shared" si="12"/>
        <v>45703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0.1525</v>
      </c>
      <c r="E163" s="28">
        <f t="shared" si="14"/>
        <v>208.9041095890411</v>
      </c>
    </row>
    <row r="164" spans="1:5" x14ac:dyDescent="0.4">
      <c r="A164" s="1">
        <f t="shared" si="12"/>
        <v>45704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0.1525</v>
      </c>
      <c r="E164" s="28">
        <f t="shared" si="14"/>
        <v>208.9041095890411</v>
      </c>
    </row>
    <row r="165" spans="1:5" x14ac:dyDescent="0.4">
      <c r="A165" s="1">
        <f t="shared" si="12"/>
        <v>45705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0.1525</v>
      </c>
      <c r="E165" s="28">
        <f t="shared" si="14"/>
        <v>208.9041095890411</v>
      </c>
    </row>
    <row r="166" spans="1:5" x14ac:dyDescent="0.4">
      <c r="A166" s="1">
        <f t="shared" si="12"/>
        <v>45706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0.1525</v>
      </c>
      <c r="E166" s="28">
        <f t="shared" si="14"/>
        <v>208.9041095890411</v>
      </c>
    </row>
    <row r="167" spans="1:5" x14ac:dyDescent="0.4">
      <c r="A167" s="1">
        <f t="shared" si="12"/>
        <v>45707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0.1525</v>
      </c>
      <c r="E167" s="28">
        <f t="shared" si="14"/>
        <v>208.9041095890411</v>
      </c>
    </row>
    <row r="168" spans="1:5" x14ac:dyDescent="0.4">
      <c r="A168" s="1">
        <f t="shared" si="12"/>
        <v>45708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0.1525</v>
      </c>
      <c r="E168" s="28">
        <f t="shared" si="14"/>
        <v>208.9041095890411</v>
      </c>
    </row>
    <row r="169" spans="1:5" x14ac:dyDescent="0.4">
      <c r="A169" s="1">
        <f t="shared" si="12"/>
        <v>45709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0.1525</v>
      </c>
      <c r="E169" s="28">
        <f t="shared" si="14"/>
        <v>208.9041095890411</v>
      </c>
    </row>
    <row r="170" spans="1:5" x14ac:dyDescent="0.4">
      <c r="A170" s="1">
        <f t="shared" si="12"/>
        <v>45710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0.1525</v>
      </c>
      <c r="E170" s="28">
        <f t="shared" si="14"/>
        <v>208.9041095890411</v>
      </c>
    </row>
    <row r="171" spans="1:5" x14ac:dyDescent="0.4">
      <c r="A171" s="1">
        <f t="shared" si="12"/>
        <v>45711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0.1525</v>
      </c>
      <c r="E171" s="28">
        <f t="shared" si="14"/>
        <v>208.9041095890411</v>
      </c>
    </row>
    <row r="172" spans="1:5" x14ac:dyDescent="0.4">
      <c r="A172" s="1">
        <f t="shared" si="12"/>
        <v>45712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0.1525</v>
      </c>
      <c r="E172" s="28">
        <f t="shared" si="14"/>
        <v>208.9041095890411</v>
      </c>
    </row>
    <row r="173" spans="1:5" x14ac:dyDescent="0.4">
      <c r="A173" s="1">
        <f t="shared" si="12"/>
        <v>45713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0.1525</v>
      </c>
      <c r="E173" s="28">
        <f t="shared" si="14"/>
        <v>208.9041095890411</v>
      </c>
    </row>
    <row r="174" spans="1:5" x14ac:dyDescent="0.4">
      <c r="A174" s="1">
        <f t="shared" si="12"/>
        <v>45714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0.1525</v>
      </c>
      <c r="E174" s="28">
        <f t="shared" si="14"/>
        <v>208.9041095890411</v>
      </c>
    </row>
    <row r="175" spans="1:5" x14ac:dyDescent="0.4">
      <c r="A175" s="1">
        <f t="shared" si="12"/>
        <v>45715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0.1525</v>
      </c>
      <c r="E175" s="28">
        <f t="shared" si="14"/>
        <v>208.9041095890411</v>
      </c>
    </row>
    <row r="176" spans="1:5" x14ac:dyDescent="0.4">
      <c r="A176" s="1">
        <f t="shared" si="12"/>
        <v>45716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0.1525</v>
      </c>
      <c r="E176" s="28">
        <f t="shared" si="14"/>
        <v>208.9041095890411</v>
      </c>
    </row>
    <row r="177" spans="1:5" x14ac:dyDescent="0.4">
      <c r="A177" s="1">
        <f t="shared" si="12"/>
        <v>45717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0.1525</v>
      </c>
      <c r="E177" s="28">
        <f t="shared" si="14"/>
        <v>208.9041095890411</v>
      </c>
    </row>
    <row r="178" spans="1:5" x14ac:dyDescent="0.4">
      <c r="A178" s="1">
        <f t="shared" si="12"/>
        <v>45718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0.1525</v>
      </c>
      <c r="E178" s="28">
        <f t="shared" si="14"/>
        <v>208.9041095890411</v>
      </c>
    </row>
    <row r="179" spans="1:5" x14ac:dyDescent="0.4">
      <c r="A179" s="1">
        <f t="shared" si="12"/>
        <v>45719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0.1525</v>
      </c>
      <c r="E179" s="28">
        <f t="shared" si="14"/>
        <v>208.9041095890411</v>
      </c>
    </row>
    <row r="180" spans="1:5" x14ac:dyDescent="0.4">
      <c r="A180" s="1">
        <f t="shared" si="12"/>
        <v>45720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0.1525</v>
      </c>
      <c r="E180" s="28">
        <f t="shared" si="14"/>
        <v>208.9041095890411</v>
      </c>
    </row>
    <row r="181" spans="1:5" x14ac:dyDescent="0.4">
      <c r="A181" s="1">
        <f t="shared" si="12"/>
        <v>45721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0.1525</v>
      </c>
      <c r="E181" s="28">
        <f t="shared" si="14"/>
        <v>208.9041095890411</v>
      </c>
    </row>
    <row r="182" spans="1:5" x14ac:dyDescent="0.4">
      <c r="A182" s="1">
        <f t="shared" si="12"/>
        <v>45722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0.1525</v>
      </c>
      <c r="E182" s="28">
        <f t="shared" si="14"/>
        <v>208.9041095890411</v>
      </c>
    </row>
    <row r="183" spans="1:5" x14ac:dyDescent="0.4">
      <c r="A183" s="1">
        <f t="shared" si="12"/>
        <v>45723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0.1525</v>
      </c>
      <c r="E183" s="28">
        <f t="shared" si="14"/>
        <v>208.9041095890411</v>
      </c>
    </row>
    <row r="184" spans="1:5" x14ac:dyDescent="0.4">
      <c r="A184" s="1">
        <f t="shared" si="12"/>
        <v>45724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0.1525</v>
      </c>
      <c r="E184" s="28">
        <f t="shared" si="14"/>
        <v>208.9041095890411</v>
      </c>
    </row>
    <row r="185" spans="1:5" x14ac:dyDescent="0.4">
      <c r="A185" s="1">
        <f t="shared" si="12"/>
        <v>45725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0.1525</v>
      </c>
      <c r="E185" s="28">
        <f t="shared" si="14"/>
        <v>208.9041095890411</v>
      </c>
    </row>
    <row r="186" spans="1:5" x14ac:dyDescent="0.4">
      <c r="A186" s="1">
        <f t="shared" si="12"/>
        <v>45726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0.1525</v>
      </c>
      <c r="E186" s="28">
        <f t="shared" si="14"/>
        <v>208.9041095890411</v>
      </c>
    </row>
    <row r="187" spans="1:5" x14ac:dyDescent="0.4">
      <c r="A187" s="1">
        <f t="shared" si="12"/>
        <v>45727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0.1525</v>
      </c>
      <c r="E187" s="28">
        <f t="shared" si="14"/>
        <v>208.9041095890411</v>
      </c>
    </row>
    <row r="188" spans="1:5" x14ac:dyDescent="0.4">
      <c r="A188" s="1">
        <f t="shared" si="12"/>
        <v>45728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0.1525</v>
      </c>
      <c r="E188" s="28">
        <f t="shared" si="14"/>
        <v>208.9041095890411</v>
      </c>
    </row>
    <row r="189" spans="1:5" x14ac:dyDescent="0.4">
      <c r="A189" s="1">
        <f t="shared" si="12"/>
        <v>45729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0.1525</v>
      </c>
      <c r="E189" s="28">
        <f t="shared" si="14"/>
        <v>208.9041095890411</v>
      </c>
    </row>
    <row r="190" spans="1:5" x14ac:dyDescent="0.4">
      <c r="A190" s="1">
        <f t="shared" si="12"/>
        <v>45730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0.1525</v>
      </c>
      <c r="E190" s="28">
        <f t="shared" si="14"/>
        <v>208.9041095890411</v>
      </c>
    </row>
    <row r="191" spans="1:5" x14ac:dyDescent="0.4">
      <c r="A191" s="1">
        <f t="shared" si="12"/>
        <v>45731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0.1525</v>
      </c>
      <c r="E191" s="28">
        <f t="shared" si="14"/>
        <v>208.9041095890411</v>
      </c>
    </row>
    <row r="192" spans="1:5" x14ac:dyDescent="0.4">
      <c r="A192" s="1">
        <f t="shared" si="12"/>
        <v>45732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0.1525</v>
      </c>
      <c r="E192" s="28">
        <f t="shared" si="14"/>
        <v>208.9041095890411</v>
      </c>
    </row>
    <row r="193" spans="1:5" x14ac:dyDescent="0.4">
      <c r="A193" s="1">
        <f t="shared" si="12"/>
        <v>45733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0.1525</v>
      </c>
      <c r="E193" s="28">
        <f t="shared" si="14"/>
        <v>208.9041095890411</v>
      </c>
    </row>
    <row r="194" spans="1:5" x14ac:dyDescent="0.4">
      <c r="A194" s="1">
        <f t="shared" si="12"/>
        <v>45734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0.1525</v>
      </c>
      <c r="E194" s="28">
        <f t="shared" si="14"/>
        <v>208.9041095890411</v>
      </c>
    </row>
    <row r="195" spans="1:5" x14ac:dyDescent="0.4">
      <c r="A195" s="1">
        <f t="shared" si="12"/>
        <v>45735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0.1525</v>
      </c>
      <c r="E195" s="28">
        <f t="shared" si="14"/>
        <v>208.9041095890411</v>
      </c>
    </row>
    <row r="196" spans="1:5" x14ac:dyDescent="0.4">
      <c r="A196" s="1">
        <f t="shared" si="12"/>
        <v>45736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0.1525</v>
      </c>
      <c r="E196" s="28">
        <f t="shared" si="14"/>
        <v>208.9041095890411</v>
      </c>
    </row>
    <row r="197" spans="1:5" x14ac:dyDescent="0.4">
      <c r="A197" s="1">
        <f t="shared" si="12"/>
        <v>45737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0.1525</v>
      </c>
      <c r="E197" s="28">
        <f t="shared" si="14"/>
        <v>208.9041095890411</v>
      </c>
    </row>
    <row r="198" spans="1:5" x14ac:dyDescent="0.4">
      <c r="A198" s="1">
        <f t="shared" si="12"/>
        <v>45738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0.1525</v>
      </c>
      <c r="E198" s="28">
        <f t="shared" si="14"/>
        <v>208.9041095890411</v>
      </c>
    </row>
    <row r="199" spans="1:5" x14ac:dyDescent="0.4">
      <c r="A199" s="1">
        <f t="shared" ref="A199:A262" si="16">A198+1</f>
        <v>45739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0.1525</v>
      </c>
      <c r="E199" s="28">
        <f t="shared" ref="E199:E262" si="18">B199*D199/C199</f>
        <v>208.9041095890411</v>
      </c>
    </row>
    <row r="200" spans="1:5" x14ac:dyDescent="0.4">
      <c r="A200" s="1">
        <f t="shared" si="16"/>
        <v>45740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0.1525</v>
      </c>
      <c r="E200" s="28">
        <f t="shared" si="18"/>
        <v>208.9041095890411</v>
      </c>
    </row>
    <row r="201" spans="1:5" x14ac:dyDescent="0.4">
      <c r="A201" s="1">
        <f t="shared" si="16"/>
        <v>45741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0.1525</v>
      </c>
      <c r="E201" s="28">
        <f t="shared" si="18"/>
        <v>208.9041095890411</v>
      </c>
    </row>
    <row r="202" spans="1:5" x14ac:dyDescent="0.4">
      <c r="A202" s="1">
        <f t="shared" si="16"/>
        <v>45742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0.1525</v>
      </c>
      <c r="E202" s="28">
        <f t="shared" si="18"/>
        <v>208.9041095890411</v>
      </c>
    </row>
    <row r="203" spans="1:5" x14ac:dyDescent="0.4">
      <c r="A203" s="1">
        <f t="shared" si="16"/>
        <v>45743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0.1525</v>
      </c>
      <c r="E203" s="28">
        <f t="shared" si="18"/>
        <v>208.9041095890411</v>
      </c>
    </row>
    <row r="204" spans="1:5" x14ac:dyDescent="0.4">
      <c r="A204" s="1">
        <f t="shared" si="16"/>
        <v>45744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0.1525</v>
      </c>
      <c r="E204" s="28">
        <f t="shared" si="18"/>
        <v>208.9041095890411</v>
      </c>
    </row>
    <row r="205" spans="1:5" x14ac:dyDescent="0.4">
      <c r="A205" s="1">
        <f t="shared" si="16"/>
        <v>45745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0.1525</v>
      </c>
      <c r="E205" s="28">
        <f t="shared" si="18"/>
        <v>208.9041095890411</v>
      </c>
    </row>
    <row r="206" spans="1:5" x14ac:dyDescent="0.4">
      <c r="A206" s="1">
        <f t="shared" si="16"/>
        <v>45746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0.1525</v>
      </c>
      <c r="E206" s="28">
        <f t="shared" si="18"/>
        <v>208.9041095890411</v>
      </c>
    </row>
    <row r="207" spans="1:5" x14ac:dyDescent="0.4">
      <c r="A207" s="1">
        <f t="shared" si="16"/>
        <v>45747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0.1525</v>
      </c>
      <c r="E207" s="28">
        <f t="shared" si="18"/>
        <v>208.9041095890411</v>
      </c>
    </row>
    <row r="208" spans="1:5" x14ac:dyDescent="0.4">
      <c r="A208" s="1">
        <f t="shared" si="16"/>
        <v>45748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0.1525</v>
      </c>
      <c r="E208" s="28">
        <f t="shared" si="18"/>
        <v>208.9041095890411</v>
      </c>
    </row>
    <row r="209" spans="1:5" x14ac:dyDescent="0.4">
      <c r="A209" s="1">
        <f t="shared" si="16"/>
        <v>45749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0.1525</v>
      </c>
      <c r="E209" s="28">
        <f t="shared" si="18"/>
        <v>208.9041095890411</v>
      </c>
    </row>
    <row r="210" spans="1:5" x14ac:dyDescent="0.4">
      <c r="A210" s="1">
        <f t="shared" si="16"/>
        <v>45750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0.1525</v>
      </c>
      <c r="E210" s="28">
        <f t="shared" si="18"/>
        <v>208.9041095890411</v>
      </c>
    </row>
    <row r="211" spans="1:5" x14ac:dyDescent="0.4">
      <c r="A211" s="1">
        <f t="shared" si="16"/>
        <v>45751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0.1525</v>
      </c>
      <c r="E211" s="28">
        <f t="shared" si="18"/>
        <v>208.9041095890411</v>
      </c>
    </row>
    <row r="212" spans="1:5" x14ac:dyDescent="0.4">
      <c r="A212" s="1">
        <f t="shared" si="16"/>
        <v>45752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0.1525</v>
      </c>
      <c r="E212" s="28">
        <f t="shared" si="18"/>
        <v>208.9041095890411</v>
      </c>
    </row>
    <row r="213" spans="1:5" x14ac:dyDescent="0.4">
      <c r="A213" s="1">
        <f t="shared" si="16"/>
        <v>45753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0.1525</v>
      </c>
      <c r="E213" s="28">
        <f t="shared" si="18"/>
        <v>208.9041095890411</v>
      </c>
    </row>
    <row r="214" spans="1:5" x14ac:dyDescent="0.4">
      <c r="A214" s="1">
        <f t="shared" si="16"/>
        <v>45754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0.1525</v>
      </c>
      <c r="E214" s="28">
        <f t="shared" si="18"/>
        <v>208.9041095890411</v>
      </c>
    </row>
    <row r="215" spans="1:5" x14ac:dyDescent="0.4">
      <c r="A215" s="1">
        <f t="shared" si="16"/>
        <v>45755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0.1525</v>
      </c>
      <c r="E215" s="28">
        <f t="shared" si="18"/>
        <v>208.9041095890411</v>
      </c>
    </row>
    <row r="216" spans="1:5" x14ac:dyDescent="0.4">
      <c r="A216" s="1">
        <f t="shared" si="16"/>
        <v>45756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0.1525</v>
      </c>
      <c r="E216" s="28">
        <f t="shared" si="18"/>
        <v>208.9041095890411</v>
      </c>
    </row>
    <row r="217" spans="1:5" x14ac:dyDescent="0.4">
      <c r="A217" s="1">
        <f t="shared" si="16"/>
        <v>45757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0.1525</v>
      </c>
      <c r="E217" s="28">
        <f t="shared" si="18"/>
        <v>208.9041095890411</v>
      </c>
    </row>
    <row r="218" spans="1:5" x14ac:dyDescent="0.4">
      <c r="A218" s="1">
        <f t="shared" si="16"/>
        <v>45758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0.1525</v>
      </c>
      <c r="E218" s="28">
        <f t="shared" si="18"/>
        <v>208.9041095890411</v>
      </c>
    </row>
    <row r="219" spans="1:5" x14ac:dyDescent="0.4">
      <c r="A219" s="1">
        <f t="shared" si="16"/>
        <v>45759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0.1525</v>
      </c>
      <c r="E219" s="28">
        <f t="shared" si="18"/>
        <v>208.9041095890411</v>
      </c>
    </row>
    <row r="220" spans="1:5" x14ac:dyDescent="0.4">
      <c r="A220" s="1">
        <f t="shared" si="16"/>
        <v>45760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0.1525</v>
      </c>
      <c r="E220" s="28">
        <f t="shared" si="18"/>
        <v>208.9041095890411</v>
      </c>
    </row>
    <row r="221" spans="1:5" x14ac:dyDescent="0.4">
      <c r="A221" s="1">
        <f t="shared" si="16"/>
        <v>45761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0.1525</v>
      </c>
      <c r="E221" s="28">
        <f t="shared" si="18"/>
        <v>208.9041095890411</v>
      </c>
    </row>
    <row r="222" spans="1:5" x14ac:dyDescent="0.4">
      <c r="A222" s="1">
        <f t="shared" si="16"/>
        <v>45762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0.1525</v>
      </c>
      <c r="E222" s="28">
        <f t="shared" si="18"/>
        <v>208.9041095890411</v>
      </c>
    </row>
    <row r="223" spans="1:5" x14ac:dyDescent="0.4">
      <c r="A223" s="1">
        <f t="shared" si="16"/>
        <v>45763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0.1525</v>
      </c>
      <c r="E223" s="28">
        <f t="shared" si="18"/>
        <v>208.9041095890411</v>
      </c>
    </row>
    <row r="224" spans="1:5" x14ac:dyDescent="0.4">
      <c r="A224" s="1">
        <f t="shared" si="16"/>
        <v>45764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0.1525</v>
      </c>
      <c r="E224" s="28">
        <f t="shared" si="18"/>
        <v>208.9041095890411</v>
      </c>
    </row>
    <row r="225" spans="1:5" x14ac:dyDescent="0.4">
      <c r="A225" s="1">
        <f t="shared" si="16"/>
        <v>45765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0.1525</v>
      </c>
      <c r="E225" s="28">
        <f t="shared" si="18"/>
        <v>208.9041095890411</v>
      </c>
    </row>
    <row r="226" spans="1:5" x14ac:dyDescent="0.4">
      <c r="A226" s="1">
        <f t="shared" si="16"/>
        <v>45766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0.1525</v>
      </c>
      <c r="E226" s="28">
        <f t="shared" si="18"/>
        <v>208.9041095890411</v>
      </c>
    </row>
    <row r="227" spans="1:5" x14ac:dyDescent="0.4">
      <c r="A227" s="1">
        <f t="shared" si="16"/>
        <v>45767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0.1525</v>
      </c>
      <c r="E227" s="28">
        <f t="shared" si="18"/>
        <v>208.9041095890411</v>
      </c>
    </row>
    <row r="228" spans="1:5" x14ac:dyDescent="0.4">
      <c r="A228" s="1">
        <f t="shared" si="16"/>
        <v>45768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0.1525</v>
      </c>
      <c r="E228" s="28">
        <f t="shared" si="18"/>
        <v>208.9041095890411</v>
      </c>
    </row>
    <row r="229" spans="1:5" x14ac:dyDescent="0.4">
      <c r="A229" s="1">
        <f t="shared" si="16"/>
        <v>45769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0.1525</v>
      </c>
      <c r="E229" s="28">
        <f t="shared" si="18"/>
        <v>208.9041095890411</v>
      </c>
    </row>
    <row r="230" spans="1:5" x14ac:dyDescent="0.4">
      <c r="A230" s="1">
        <f t="shared" si="16"/>
        <v>45770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0.1525</v>
      </c>
      <c r="E230" s="28">
        <f t="shared" si="18"/>
        <v>208.9041095890411</v>
      </c>
    </row>
    <row r="231" spans="1:5" x14ac:dyDescent="0.4">
      <c r="A231" s="1">
        <f t="shared" si="16"/>
        <v>45771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0.1525</v>
      </c>
      <c r="E231" s="28">
        <f t="shared" si="18"/>
        <v>208.9041095890411</v>
      </c>
    </row>
    <row r="232" spans="1:5" x14ac:dyDescent="0.4">
      <c r="A232" s="1">
        <f t="shared" si="16"/>
        <v>45772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0.1525</v>
      </c>
      <c r="E232" s="28">
        <f t="shared" si="18"/>
        <v>208.9041095890411</v>
      </c>
    </row>
    <row r="233" spans="1:5" x14ac:dyDescent="0.4">
      <c r="A233" s="1">
        <f t="shared" si="16"/>
        <v>45773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0.1525</v>
      </c>
      <c r="E233" s="28">
        <f t="shared" si="18"/>
        <v>208.9041095890411</v>
      </c>
    </row>
    <row r="234" spans="1:5" x14ac:dyDescent="0.4">
      <c r="A234" s="1">
        <f t="shared" si="16"/>
        <v>45774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0.1525</v>
      </c>
      <c r="E234" s="28">
        <f t="shared" si="18"/>
        <v>208.9041095890411</v>
      </c>
    </row>
    <row r="235" spans="1:5" x14ac:dyDescent="0.4">
      <c r="A235" s="1">
        <f t="shared" si="16"/>
        <v>45775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0.1525</v>
      </c>
      <c r="E235" s="28">
        <f t="shared" si="18"/>
        <v>208.9041095890411</v>
      </c>
    </row>
    <row r="236" spans="1:5" x14ac:dyDescent="0.4">
      <c r="A236" s="1">
        <f t="shared" si="16"/>
        <v>45776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0.1525</v>
      </c>
      <c r="E236" s="28">
        <f t="shared" si="18"/>
        <v>208.9041095890411</v>
      </c>
    </row>
    <row r="237" spans="1:5" x14ac:dyDescent="0.4">
      <c r="A237" s="1">
        <f t="shared" si="16"/>
        <v>45777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0.1525</v>
      </c>
      <c r="E237" s="28">
        <f t="shared" si="18"/>
        <v>208.9041095890411</v>
      </c>
    </row>
    <row r="238" spans="1:5" x14ac:dyDescent="0.4">
      <c r="A238" s="1">
        <f t="shared" si="16"/>
        <v>45778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0.1525</v>
      </c>
      <c r="E238" s="28">
        <f t="shared" si="18"/>
        <v>208.9041095890411</v>
      </c>
    </row>
    <row r="239" spans="1:5" x14ac:dyDescent="0.4">
      <c r="A239" s="1">
        <f t="shared" si="16"/>
        <v>45779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0.1525</v>
      </c>
      <c r="E239" s="28">
        <f t="shared" si="18"/>
        <v>208.9041095890411</v>
      </c>
    </row>
    <row r="240" spans="1:5" x14ac:dyDescent="0.4">
      <c r="A240" s="1">
        <f t="shared" si="16"/>
        <v>45780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0.1525</v>
      </c>
      <c r="E240" s="28">
        <f t="shared" si="18"/>
        <v>208.9041095890411</v>
      </c>
    </row>
    <row r="241" spans="1:5" x14ac:dyDescent="0.4">
      <c r="A241" s="1">
        <f t="shared" si="16"/>
        <v>45781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0.1525</v>
      </c>
      <c r="E241" s="28">
        <f t="shared" si="18"/>
        <v>208.9041095890411</v>
      </c>
    </row>
    <row r="242" spans="1:5" x14ac:dyDescent="0.4">
      <c r="A242" s="1">
        <f t="shared" si="16"/>
        <v>45782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0.1525</v>
      </c>
      <c r="E242" s="28">
        <f t="shared" si="18"/>
        <v>208.9041095890411</v>
      </c>
    </row>
    <row r="243" spans="1:5" x14ac:dyDescent="0.4">
      <c r="A243" s="1">
        <f t="shared" si="16"/>
        <v>45783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0.1525</v>
      </c>
      <c r="E243" s="28">
        <f t="shared" si="18"/>
        <v>208.9041095890411</v>
      </c>
    </row>
    <row r="244" spans="1:5" x14ac:dyDescent="0.4">
      <c r="A244" s="1">
        <f t="shared" si="16"/>
        <v>45784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0.1525</v>
      </c>
      <c r="E244" s="28">
        <f t="shared" si="18"/>
        <v>208.9041095890411</v>
      </c>
    </row>
    <row r="245" spans="1:5" x14ac:dyDescent="0.4">
      <c r="A245" s="1">
        <f t="shared" si="16"/>
        <v>45785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0.1525</v>
      </c>
      <c r="E245" s="28">
        <f t="shared" si="18"/>
        <v>208.9041095890411</v>
      </c>
    </row>
    <row r="246" spans="1:5" x14ac:dyDescent="0.4">
      <c r="A246" s="1">
        <f t="shared" si="16"/>
        <v>45786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0.1525</v>
      </c>
      <c r="E246" s="28">
        <f t="shared" si="18"/>
        <v>208.9041095890411</v>
      </c>
    </row>
    <row r="247" spans="1:5" x14ac:dyDescent="0.4">
      <c r="A247" s="1">
        <f t="shared" si="16"/>
        <v>45787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0.1525</v>
      </c>
      <c r="E247" s="28">
        <f t="shared" si="18"/>
        <v>208.9041095890411</v>
      </c>
    </row>
    <row r="248" spans="1:5" x14ac:dyDescent="0.4">
      <c r="A248" s="1">
        <f t="shared" si="16"/>
        <v>45788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0.1525</v>
      </c>
      <c r="E248" s="28">
        <f t="shared" si="18"/>
        <v>208.9041095890411</v>
      </c>
    </row>
    <row r="249" spans="1:5" x14ac:dyDescent="0.4">
      <c r="A249" s="1">
        <f t="shared" si="16"/>
        <v>45789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0.1525</v>
      </c>
      <c r="E249" s="28">
        <f t="shared" si="18"/>
        <v>208.9041095890411</v>
      </c>
    </row>
    <row r="250" spans="1:5" x14ac:dyDescent="0.4">
      <c r="A250" s="1">
        <f t="shared" si="16"/>
        <v>45790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0.1525</v>
      </c>
      <c r="E250" s="28">
        <f t="shared" si="18"/>
        <v>208.9041095890411</v>
      </c>
    </row>
    <row r="251" spans="1:5" x14ac:dyDescent="0.4">
      <c r="A251" s="1">
        <f t="shared" si="16"/>
        <v>45791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0.1525</v>
      </c>
      <c r="E251" s="28">
        <f t="shared" si="18"/>
        <v>208.9041095890411</v>
      </c>
    </row>
    <row r="252" spans="1:5" x14ac:dyDescent="0.4">
      <c r="A252" s="1">
        <f t="shared" si="16"/>
        <v>45792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0.1525</v>
      </c>
      <c r="E252" s="28">
        <f t="shared" si="18"/>
        <v>208.9041095890411</v>
      </c>
    </row>
    <row r="253" spans="1:5" x14ac:dyDescent="0.4">
      <c r="A253" s="1">
        <f t="shared" si="16"/>
        <v>45793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0.1525</v>
      </c>
      <c r="E253" s="28">
        <f t="shared" si="18"/>
        <v>208.9041095890411</v>
      </c>
    </row>
    <row r="254" spans="1:5" x14ac:dyDescent="0.4">
      <c r="A254" s="1">
        <f t="shared" si="16"/>
        <v>45794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0.1525</v>
      </c>
      <c r="E254" s="28">
        <f t="shared" si="18"/>
        <v>208.9041095890411</v>
      </c>
    </row>
    <row r="255" spans="1:5" x14ac:dyDescent="0.4">
      <c r="A255" s="1">
        <f t="shared" si="16"/>
        <v>45795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0.1525</v>
      </c>
      <c r="E255" s="28">
        <f t="shared" si="18"/>
        <v>208.9041095890411</v>
      </c>
    </row>
    <row r="256" spans="1:5" x14ac:dyDescent="0.4">
      <c r="A256" s="1">
        <f t="shared" si="16"/>
        <v>45796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0.1525</v>
      </c>
      <c r="E256" s="28">
        <f t="shared" si="18"/>
        <v>208.9041095890411</v>
      </c>
    </row>
    <row r="257" spans="1:5" x14ac:dyDescent="0.4">
      <c r="A257" s="1">
        <f t="shared" si="16"/>
        <v>45797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0.1525</v>
      </c>
      <c r="E257" s="28">
        <f t="shared" si="18"/>
        <v>208.9041095890411</v>
      </c>
    </row>
    <row r="258" spans="1:5" x14ac:dyDescent="0.4">
      <c r="A258" s="1">
        <f t="shared" si="16"/>
        <v>45798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0.1525</v>
      </c>
      <c r="E258" s="28">
        <f t="shared" si="18"/>
        <v>208.9041095890411</v>
      </c>
    </row>
    <row r="259" spans="1:5" x14ac:dyDescent="0.4">
      <c r="A259" s="1">
        <f t="shared" si="16"/>
        <v>45799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0.1525</v>
      </c>
      <c r="E259" s="28">
        <f t="shared" si="18"/>
        <v>208.9041095890411</v>
      </c>
    </row>
    <row r="260" spans="1:5" x14ac:dyDescent="0.4">
      <c r="A260" s="1">
        <f t="shared" si="16"/>
        <v>45800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0.1525</v>
      </c>
      <c r="E260" s="28">
        <f t="shared" si="18"/>
        <v>208.9041095890411</v>
      </c>
    </row>
    <row r="261" spans="1:5" x14ac:dyDescent="0.4">
      <c r="A261" s="1">
        <f t="shared" si="16"/>
        <v>45801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0.1525</v>
      </c>
      <c r="E261" s="28">
        <f t="shared" si="18"/>
        <v>208.9041095890411</v>
      </c>
    </row>
    <row r="262" spans="1:5" x14ac:dyDescent="0.4">
      <c r="A262" s="1">
        <f t="shared" si="16"/>
        <v>45802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0.1525</v>
      </c>
      <c r="E262" s="28">
        <f t="shared" si="18"/>
        <v>208.9041095890411</v>
      </c>
    </row>
    <row r="263" spans="1:5" x14ac:dyDescent="0.4">
      <c r="A263" s="1">
        <f t="shared" ref="A263:A326" si="20">A262+1</f>
        <v>45803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0.1525</v>
      </c>
      <c r="E263" s="28">
        <f t="shared" ref="E263:E326" si="22">B263*D263/C263</f>
        <v>208.9041095890411</v>
      </c>
    </row>
    <row r="264" spans="1:5" x14ac:dyDescent="0.4">
      <c r="A264" s="1">
        <f t="shared" si="20"/>
        <v>45804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0.1525</v>
      </c>
      <c r="E264" s="28">
        <f t="shared" si="22"/>
        <v>208.9041095890411</v>
      </c>
    </row>
    <row r="265" spans="1:5" x14ac:dyDescent="0.4">
      <c r="A265" s="1">
        <f t="shared" si="20"/>
        <v>45805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0.1525</v>
      </c>
      <c r="E265" s="28">
        <f t="shared" si="22"/>
        <v>208.9041095890411</v>
      </c>
    </row>
    <row r="266" spans="1:5" x14ac:dyDescent="0.4">
      <c r="A266" s="1">
        <f t="shared" si="20"/>
        <v>45806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0.1525</v>
      </c>
      <c r="E266" s="28">
        <f t="shared" si="22"/>
        <v>208.9041095890411</v>
      </c>
    </row>
    <row r="267" spans="1:5" x14ac:dyDescent="0.4">
      <c r="A267" s="1">
        <f t="shared" si="20"/>
        <v>45807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0.1525</v>
      </c>
      <c r="E267" s="28">
        <f t="shared" si="22"/>
        <v>208.9041095890411</v>
      </c>
    </row>
    <row r="268" spans="1:5" x14ac:dyDescent="0.4">
      <c r="A268" s="1">
        <f t="shared" si="20"/>
        <v>45808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0.1525</v>
      </c>
      <c r="E268" s="28">
        <f t="shared" si="22"/>
        <v>208.9041095890411</v>
      </c>
    </row>
    <row r="269" spans="1:5" x14ac:dyDescent="0.4">
      <c r="A269" s="1">
        <f t="shared" si="20"/>
        <v>45809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0.1525</v>
      </c>
      <c r="E269" s="28">
        <f t="shared" si="22"/>
        <v>208.9041095890411</v>
      </c>
    </row>
    <row r="270" spans="1:5" x14ac:dyDescent="0.4">
      <c r="A270" s="1">
        <f t="shared" si="20"/>
        <v>45810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0.1525</v>
      </c>
      <c r="E270" s="28">
        <f t="shared" si="22"/>
        <v>208.9041095890411</v>
      </c>
    </row>
    <row r="271" spans="1:5" x14ac:dyDescent="0.4">
      <c r="A271" s="1">
        <f t="shared" si="20"/>
        <v>45811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0.1525</v>
      </c>
      <c r="E271" s="28">
        <f t="shared" si="22"/>
        <v>208.9041095890411</v>
      </c>
    </row>
    <row r="272" spans="1:5" x14ac:dyDescent="0.4">
      <c r="A272" s="1">
        <f t="shared" si="20"/>
        <v>45812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0.1525</v>
      </c>
      <c r="E272" s="28">
        <f t="shared" si="22"/>
        <v>208.9041095890411</v>
      </c>
    </row>
    <row r="273" spans="1:5" x14ac:dyDescent="0.4">
      <c r="A273" s="1">
        <f t="shared" si="20"/>
        <v>45813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0.1525</v>
      </c>
      <c r="E273" s="28">
        <f t="shared" si="22"/>
        <v>208.9041095890411</v>
      </c>
    </row>
    <row r="274" spans="1:5" x14ac:dyDescent="0.4">
      <c r="A274" s="1">
        <f t="shared" si="20"/>
        <v>45814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0.1525</v>
      </c>
      <c r="E274" s="28">
        <f t="shared" si="22"/>
        <v>208.9041095890411</v>
      </c>
    </row>
    <row r="275" spans="1:5" x14ac:dyDescent="0.4">
      <c r="A275" s="1">
        <f t="shared" si="20"/>
        <v>45815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0.1525</v>
      </c>
      <c r="E275" s="28">
        <f t="shared" si="22"/>
        <v>208.9041095890411</v>
      </c>
    </row>
    <row r="276" spans="1:5" x14ac:dyDescent="0.4">
      <c r="A276" s="1">
        <f t="shared" si="20"/>
        <v>45816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0.1525</v>
      </c>
      <c r="E276" s="28">
        <f t="shared" si="22"/>
        <v>208.9041095890411</v>
      </c>
    </row>
    <row r="277" spans="1:5" x14ac:dyDescent="0.4">
      <c r="A277" s="1">
        <f t="shared" si="20"/>
        <v>45817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0.1525</v>
      </c>
      <c r="E277" s="28">
        <f t="shared" si="22"/>
        <v>208.9041095890411</v>
      </c>
    </row>
    <row r="278" spans="1:5" x14ac:dyDescent="0.4">
      <c r="A278" s="1">
        <f t="shared" si="20"/>
        <v>45818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0.1525</v>
      </c>
      <c r="E278" s="28">
        <f t="shared" si="22"/>
        <v>208.9041095890411</v>
      </c>
    </row>
    <row r="279" spans="1:5" x14ac:dyDescent="0.4">
      <c r="A279" s="1">
        <f t="shared" si="20"/>
        <v>45819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0.1525</v>
      </c>
      <c r="E279" s="28">
        <f t="shared" si="22"/>
        <v>208.9041095890411</v>
      </c>
    </row>
    <row r="280" spans="1:5" x14ac:dyDescent="0.4">
      <c r="A280" s="1">
        <f t="shared" si="20"/>
        <v>45820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0.1525</v>
      </c>
      <c r="E280" s="28">
        <f t="shared" si="22"/>
        <v>208.9041095890411</v>
      </c>
    </row>
    <row r="281" spans="1:5" x14ac:dyDescent="0.4">
      <c r="A281" s="1">
        <f t="shared" si="20"/>
        <v>45821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0.1525</v>
      </c>
      <c r="E281" s="28">
        <f t="shared" si="22"/>
        <v>208.9041095890411</v>
      </c>
    </row>
    <row r="282" spans="1:5" x14ac:dyDescent="0.4">
      <c r="A282" s="1">
        <f t="shared" si="20"/>
        <v>45822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0.1525</v>
      </c>
      <c r="E282" s="28">
        <f t="shared" si="22"/>
        <v>208.9041095890411</v>
      </c>
    </row>
    <row r="283" spans="1:5" x14ac:dyDescent="0.4">
      <c r="A283" s="1">
        <f t="shared" si="20"/>
        <v>45823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0.1525</v>
      </c>
      <c r="E283" s="28">
        <f t="shared" si="22"/>
        <v>208.9041095890411</v>
      </c>
    </row>
    <row r="284" spans="1:5" x14ac:dyDescent="0.4">
      <c r="A284" s="1">
        <f t="shared" si="20"/>
        <v>45824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0.1525</v>
      </c>
      <c r="E284" s="28">
        <f t="shared" si="22"/>
        <v>208.9041095890411</v>
      </c>
    </row>
    <row r="285" spans="1:5" x14ac:dyDescent="0.4">
      <c r="A285" s="1">
        <f t="shared" si="20"/>
        <v>45825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0.1525</v>
      </c>
      <c r="E285" s="28">
        <f t="shared" si="22"/>
        <v>208.9041095890411</v>
      </c>
    </row>
    <row r="286" spans="1:5" x14ac:dyDescent="0.4">
      <c r="A286" s="1">
        <f t="shared" si="20"/>
        <v>45826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0.1525</v>
      </c>
      <c r="E286" s="28">
        <f t="shared" si="22"/>
        <v>208.9041095890411</v>
      </c>
    </row>
    <row r="287" spans="1:5" x14ac:dyDescent="0.4">
      <c r="A287" s="1">
        <f t="shared" si="20"/>
        <v>45827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0.1525</v>
      </c>
      <c r="E287" s="28">
        <f t="shared" si="22"/>
        <v>208.9041095890411</v>
      </c>
    </row>
    <row r="288" spans="1:5" x14ac:dyDescent="0.4">
      <c r="A288" s="1">
        <f t="shared" si="20"/>
        <v>45828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0.1525</v>
      </c>
      <c r="E288" s="28">
        <f t="shared" si="22"/>
        <v>208.9041095890411</v>
      </c>
    </row>
    <row r="289" spans="1:5" x14ac:dyDescent="0.4">
      <c r="A289" s="1">
        <f t="shared" si="20"/>
        <v>45829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0.1525</v>
      </c>
      <c r="E289" s="28">
        <f t="shared" si="22"/>
        <v>208.9041095890411</v>
      </c>
    </row>
    <row r="290" spans="1:5" x14ac:dyDescent="0.4">
      <c r="A290" s="1">
        <f t="shared" si="20"/>
        <v>45830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0.1525</v>
      </c>
      <c r="E290" s="28">
        <f t="shared" si="22"/>
        <v>208.9041095890411</v>
      </c>
    </row>
    <row r="291" spans="1:5" x14ac:dyDescent="0.4">
      <c r="A291" s="1">
        <f t="shared" si="20"/>
        <v>45831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0.1525</v>
      </c>
      <c r="E291" s="28">
        <f t="shared" si="22"/>
        <v>208.9041095890411</v>
      </c>
    </row>
    <row r="292" spans="1:5" x14ac:dyDescent="0.4">
      <c r="A292" s="1">
        <f t="shared" si="20"/>
        <v>45832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0.1525</v>
      </c>
      <c r="E292" s="28">
        <f t="shared" si="22"/>
        <v>208.9041095890411</v>
      </c>
    </row>
    <row r="293" spans="1:5" x14ac:dyDescent="0.4">
      <c r="A293" s="1">
        <f t="shared" si="20"/>
        <v>45833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0.1525</v>
      </c>
      <c r="E293" s="28">
        <f t="shared" si="22"/>
        <v>208.9041095890411</v>
      </c>
    </row>
    <row r="294" spans="1:5" x14ac:dyDescent="0.4">
      <c r="A294" s="1">
        <f t="shared" si="20"/>
        <v>45834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0.1525</v>
      </c>
      <c r="E294" s="28">
        <f t="shared" si="22"/>
        <v>208.9041095890411</v>
      </c>
    </row>
    <row r="295" spans="1:5" x14ac:dyDescent="0.4">
      <c r="A295" s="1">
        <f t="shared" si="20"/>
        <v>45835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0.1525</v>
      </c>
      <c r="E295" s="28">
        <f t="shared" si="22"/>
        <v>208.9041095890411</v>
      </c>
    </row>
    <row r="296" spans="1:5" x14ac:dyDescent="0.4">
      <c r="A296" s="1">
        <f t="shared" si="20"/>
        <v>45836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0.1525</v>
      </c>
      <c r="E296" s="28">
        <f t="shared" si="22"/>
        <v>208.9041095890411</v>
      </c>
    </row>
    <row r="297" spans="1:5" x14ac:dyDescent="0.4">
      <c r="A297" s="1">
        <f t="shared" si="20"/>
        <v>45837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0.1525</v>
      </c>
      <c r="E297" s="28">
        <f t="shared" si="22"/>
        <v>208.9041095890411</v>
      </c>
    </row>
    <row r="298" spans="1:5" x14ac:dyDescent="0.4">
      <c r="A298" s="1">
        <f t="shared" si="20"/>
        <v>45838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0.1525</v>
      </c>
      <c r="E298" s="28">
        <f t="shared" si="22"/>
        <v>208.9041095890411</v>
      </c>
    </row>
    <row r="299" spans="1:5" x14ac:dyDescent="0.4">
      <c r="A299" s="1">
        <f t="shared" si="20"/>
        <v>45839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0.1525</v>
      </c>
      <c r="E299" s="28">
        <f t="shared" si="22"/>
        <v>208.9041095890411</v>
      </c>
    </row>
    <row r="300" spans="1:5" x14ac:dyDescent="0.4">
      <c r="A300" s="1">
        <f t="shared" si="20"/>
        <v>45840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0.1525</v>
      </c>
      <c r="E300" s="28">
        <f t="shared" si="22"/>
        <v>208.9041095890411</v>
      </c>
    </row>
    <row r="301" spans="1:5" x14ac:dyDescent="0.4">
      <c r="A301" s="1">
        <f t="shared" si="20"/>
        <v>45841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0.1525</v>
      </c>
      <c r="E301" s="28">
        <f t="shared" si="22"/>
        <v>208.9041095890411</v>
      </c>
    </row>
    <row r="302" spans="1:5" x14ac:dyDescent="0.4">
      <c r="A302" s="1">
        <f t="shared" si="20"/>
        <v>45842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0.1525</v>
      </c>
      <c r="E302" s="28">
        <f t="shared" si="22"/>
        <v>208.9041095890411</v>
      </c>
    </row>
    <row r="303" spans="1:5" x14ac:dyDescent="0.4">
      <c r="A303" s="1">
        <f t="shared" si="20"/>
        <v>45843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0.1525</v>
      </c>
      <c r="E303" s="28">
        <f t="shared" si="22"/>
        <v>208.9041095890411</v>
      </c>
    </row>
    <row r="304" spans="1:5" x14ac:dyDescent="0.4">
      <c r="A304" s="1">
        <f t="shared" si="20"/>
        <v>45844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0.1525</v>
      </c>
      <c r="E304" s="28">
        <f t="shared" si="22"/>
        <v>208.9041095890411</v>
      </c>
    </row>
    <row r="305" spans="1:5" x14ac:dyDescent="0.4">
      <c r="A305" s="1">
        <f t="shared" si="20"/>
        <v>45845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0.1525</v>
      </c>
      <c r="E305" s="28">
        <f t="shared" si="22"/>
        <v>208.9041095890411</v>
      </c>
    </row>
    <row r="306" spans="1:5" x14ac:dyDescent="0.4">
      <c r="A306" s="1">
        <f t="shared" si="20"/>
        <v>45846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0.1525</v>
      </c>
      <c r="E306" s="28">
        <f t="shared" si="22"/>
        <v>208.9041095890411</v>
      </c>
    </row>
    <row r="307" spans="1:5" x14ac:dyDescent="0.4">
      <c r="A307" s="1">
        <f t="shared" si="20"/>
        <v>45847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0.1525</v>
      </c>
      <c r="E307" s="28">
        <f t="shared" si="22"/>
        <v>208.9041095890411</v>
      </c>
    </row>
    <row r="308" spans="1:5" x14ac:dyDescent="0.4">
      <c r="A308" s="1">
        <f t="shared" si="20"/>
        <v>45848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0.1525</v>
      </c>
      <c r="E308" s="28">
        <f t="shared" si="22"/>
        <v>208.9041095890411</v>
      </c>
    </row>
    <row r="309" spans="1:5" x14ac:dyDescent="0.4">
      <c r="A309" s="1">
        <f t="shared" si="20"/>
        <v>45849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0.1525</v>
      </c>
      <c r="E309" s="28">
        <f t="shared" si="22"/>
        <v>208.9041095890411</v>
      </c>
    </row>
    <row r="310" spans="1:5" x14ac:dyDescent="0.4">
      <c r="A310" s="1">
        <f t="shared" si="20"/>
        <v>45850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0.1525</v>
      </c>
      <c r="E310" s="28">
        <f t="shared" si="22"/>
        <v>208.9041095890411</v>
      </c>
    </row>
    <row r="311" spans="1:5" x14ac:dyDescent="0.4">
      <c r="A311" s="1">
        <f t="shared" si="20"/>
        <v>45851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0.1525</v>
      </c>
      <c r="E311" s="28">
        <f t="shared" si="22"/>
        <v>208.9041095890411</v>
      </c>
    </row>
    <row r="312" spans="1:5" x14ac:dyDescent="0.4">
      <c r="A312" s="1">
        <f t="shared" si="20"/>
        <v>45852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0.1525</v>
      </c>
      <c r="E312" s="28">
        <f t="shared" si="22"/>
        <v>208.9041095890411</v>
      </c>
    </row>
    <row r="313" spans="1:5" x14ac:dyDescent="0.4">
      <c r="A313" s="1">
        <f t="shared" si="20"/>
        <v>45853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0.1525</v>
      </c>
      <c r="E313" s="28">
        <f t="shared" si="22"/>
        <v>208.9041095890411</v>
      </c>
    </row>
    <row r="314" spans="1:5" x14ac:dyDescent="0.4">
      <c r="A314" s="1">
        <f t="shared" si="20"/>
        <v>45854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0.1525</v>
      </c>
      <c r="E314" s="28">
        <f t="shared" si="22"/>
        <v>208.9041095890411</v>
      </c>
    </row>
    <row r="315" spans="1:5" x14ac:dyDescent="0.4">
      <c r="A315" s="1">
        <f t="shared" si="20"/>
        <v>45855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0.1525</v>
      </c>
      <c r="E315" s="28">
        <f t="shared" si="22"/>
        <v>208.9041095890411</v>
      </c>
    </row>
    <row r="316" spans="1:5" x14ac:dyDescent="0.4">
      <c r="A316" s="1">
        <f t="shared" si="20"/>
        <v>45856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0.1525</v>
      </c>
      <c r="E316" s="28">
        <f t="shared" si="22"/>
        <v>208.9041095890411</v>
      </c>
    </row>
    <row r="317" spans="1:5" x14ac:dyDescent="0.4">
      <c r="A317" s="1">
        <f t="shared" si="20"/>
        <v>45857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0.1525</v>
      </c>
      <c r="E317" s="28">
        <f t="shared" si="22"/>
        <v>208.9041095890411</v>
      </c>
    </row>
    <row r="318" spans="1:5" x14ac:dyDescent="0.4">
      <c r="A318" s="1">
        <f t="shared" si="20"/>
        <v>45858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0.1525</v>
      </c>
      <c r="E318" s="28">
        <f t="shared" si="22"/>
        <v>208.9041095890411</v>
      </c>
    </row>
    <row r="319" spans="1:5" x14ac:dyDescent="0.4">
      <c r="A319" s="1">
        <f t="shared" si="20"/>
        <v>45859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0.1525</v>
      </c>
      <c r="E319" s="28">
        <f t="shared" si="22"/>
        <v>208.9041095890411</v>
      </c>
    </row>
    <row r="320" spans="1:5" x14ac:dyDescent="0.4">
      <c r="A320" s="1">
        <f t="shared" si="20"/>
        <v>45860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0.1525</v>
      </c>
      <c r="E320" s="28">
        <f t="shared" si="22"/>
        <v>208.9041095890411</v>
      </c>
    </row>
    <row r="321" spans="1:5" x14ac:dyDescent="0.4">
      <c r="A321" s="1">
        <f t="shared" si="20"/>
        <v>45861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0.1525</v>
      </c>
      <c r="E321" s="28">
        <f t="shared" si="22"/>
        <v>208.9041095890411</v>
      </c>
    </row>
    <row r="322" spans="1:5" x14ac:dyDescent="0.4">
      <c r="A322" s="1">
        <f t="shared" si="20"/>
        <v>45862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0.1525</v>
      </c>
      <c r="E322" s="28">
        <f t="shared" si="22"/>
        <v>208.9041095890411</v>
      </c>
    </row>
    <row r="323" spans="1:5" x14ac:dyDescent="0.4">
      <c r="A323" s="1">
        <f t="shared" si="20"/>
        <v>45863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0.1525</v>
      </c>
      <c r="E323" s="28">
        <f t="shared" si="22"/>
        <v>208.9041095890411</v>
      </c>
    </row>
    <row r="324" spans="1:5" x14ac:dyDescent="0.4">
      <c r="A324" s="1">
        <f t="shared" si="20"/>
        <v>45864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0.1525</v>
      </c>
      <c r="E324" s="28">
        <f t="shared" si="22"/>
        <v>208.9041095890411</v>
      </c>
    </row>
    <row r="325" spans="1:5" x14ac:dyDescent="0.4">
      <c r="A325" s="1">
        <f t="shared" si="20"/>
        <v>45865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0.1525</v>
      </c>
      <c r="E325" s="28">
        <f t="shared" si="22"/>
        <v>208.9041095890411</v>
      </c>
    </row>
    <row r="326" spans="1:5" x14ac:dyDescent="0.4">
      <c r="A326" s="1">
        <f t="shared" si="20"/>
        <v>45866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0.1525</v>
      </c>
      <c r="E326" s="28">
        <f t="shared" si="22"/>
        <v>208.9041095890411</v>
      </c>
    </row>
    <row r="327" spans="1:5" x14ac:dyDescent="0.4">
      <c r="A327" s="1">
        <f t="shared" ref="A327:A390" si="24">A326+1</f>
        <v>45867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0.1525</v>
      </c>
      <c r="E327" s="28">
        <f t="shared" ref="E327:E390" si="26">B327*D327/C327</f>
        <v>208.9041095890411</v>
      </c>
    </row>
    <row r="328" spans="1:5" x14ac:dyDescent="0.4">
      <c r="A328" s="1">
        <f t="shared" si="24"/>
        <v>45868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0.1525</v>
      </c>
      <c r="E328" s="28">
        <f t="shared" si="26"/>
        <v>208.9041095890411</v>
      </c>
    </row>
    <row r="329" spans="1:5" x14ac:dyDescent="0.4">
      <c r="A329" s="1">
        <f t="shared" si="24"/>
        <v>45869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0.1525</v>
      </c>
      <c r="E329" s="28">
        <f t="shared" si="26"/>
        <v>208.9041095890411</v>
      </c>
    </row>
    <row r="330" spans="1:5" x14ac:dyDescent="0.4">
      <c r="A330" s="1">
        <f t="shared" si="24"/>
        <v>45870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0.1525</v>
      </c>
      <c r="E330" s="28">
        <f t="shared" si="26"/>
        <v>208.9041095890411</v>
      </c>
    </row>
    <row r="331" spans="1:5" x14ac:dyDescent="0.4">
      <c r="A331" s="1">
        <f t="shared" si="24"/>
        <v>45871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0.1525</v>
      </c>
      <c r="E331" s="28">
        <f t="shared" si="26"/>
        <v>208.9041095890411</v>
      </c>
    </row>
    <row r="332" spans="1:5" x14ac:dyDescent="0.4">
      <c r="A332" s="1">
        <f t="shared" si="24"/>
        <v>45872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0.1525</v>
      </c>
      <c r="E332" s="28">
        <f t="shared" si="26"/>
        <v>208.9041095890411</v>
      </c>
    </row>
    <row r="333" spans="1:5" x14ac:dyDescent="0.4">
      <c r="A333" s="1">
        <f t="shared" si="24"/>
        <v>45873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0.1525</v>
      </c>
      <c r="E333" s="28">
        <f t="shared" si="26"/>
        <v>208.9041095890411</v>
      </c>
    </row>
    <row r="334" spans="1:5" x14ac:dyDescent="0.4">
      <c r="A334" s="1">
        <f t="shared" si="24"/>
        <v>45874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0.1525</v>
      </c>
      <c r="E334" s="28">
        <f t="shared" si="26"/>
        <v>208.9041095890411</v>
      </c>
    </row>
    <row r="335" spans="1:5" x14ac:dyDescent="0.4">
      <c r="A335" s="1">
        <f t="shared" si="24"/>
        <v>45875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0.1525</v>
      </c>
      <c r="E335" s="28">
        <f t="shared" si="26"/>
        <v>208.9041095890411</v>
      </c>
    </row>
    <row r="336" spans="1:5" x14ac:dyDescent="0.4">
      <c r="A336" s="1">
        <f t="shared" si="24"/>
        <v>45876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0.1525</v>
      </c>
      <c r="E336" s="28">
        <f t="shared" si="26"/>
        <v>208.9041095890411</v>
      </c>
    </row>
    <row r="337" spans="1:5" x14ac:dyDescent="0.4">
      <c r="A337" s="1">
        <f t="shared" si="24"/>
        <v>45877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0.1525</v>
      </c>
      <c r="E337" s="28">
        <f t="shared" si="26"/>
        <v>208.9041095890411</v>
      </c>
    </row>
    <row r="338" spans="1:5" x14ac:dyDescent="0.4">
      <c r="A338" s="1">
        <f t="shared" si="24"/>
        <v>45878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0.1525</v>
      </c>
      <c r="E338" s="28">
        <f t="shared" si="26"/>
        <v>208.9041095890411</v>
      </c>
    </row>
    <row r="339" spans="1:5" x14ac:dyDescent="0.4">
      <c r="A339" s="1">
        <f t="shared" si="24"/>
        <v>45879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0.1525</v>
      </c>
      <c r="E339" s="28">
        <f t="shared" si="26"/>
        <v>208.9041095890411</v>
      </c>
    </row>
    <row r="340" spans="1:5" x14ac:dyDescent="0.4">
      <c r="A340" s="1">
        <f t="shared" si="24"/>
        <v>45880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0.1525</v>
      </c>
      <c r="E340" s="28">
        <f t="shared" si="26"/>
        <v>208.9041095890411</v>
      </c>
    </row>
    <row r="341" spans="1:5" x14ac:dyDescent="0.4">
      <c r="A341" s="1">
        <f t="shared" si="24"/>
        <v>45881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0.1525</v>
      </c>
      <c r="E341" s="28">
        <f t="shared" si="26"/>
        <v>208.9041095890411</v>
      </c>
    </row>
    <row r="342" spans="1:5" x14ac:dyDescent="0.4">
      <c r="A342" s="1">
        <f t="shared" si="24"/>
        <v>45882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0.1525</v>
      </c>
      <c r="E342" s="28">
        <f t="shared" si="26"/>
        <v>208.9041095890411</v>
      </c>
    </row>
    <row r="343" spans="1:5" x14ac:dyDescent="0.4">
      <c r="A343" s="1">
        <f t="shared" si="24"/>
        <v>45883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0.1525</v>
      </c>
      <c r="E343" s="28">
        <f t="shared" si="26"/>
        <v>208.9041095890411</v>
      </c>
    </row>
    <row r="344" spans="1:5" x14ac:dyDescent="0.4">
      <c r="A344" s="1">
        <f t="shared" si="24"/>
        <v>45884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0.1525</v>
      </c>
      <c r="E344" s="28">
        <f t="shared" si="26"/>
        <v>208.9041095890411</v>
      </c>
    </row>
    <row r="345" spans="1:5" x14ac:dyDescent="0.4">
      <c r="A345" s="1">
        <f t="shared" si="24"/>
        <v>45885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0.1525</v>
      </c>
      <c r="E345" s="28">
        <f t="shared" si="26"/>
        <v>208.9041095890411</v>
      </c>
    </row>
    <row r="346" spans="1:5" x14ac:dyDescent="0.4">
      <c r="A346" s="1">
        <f t="shared" si="24"/>
        <v>45886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0.1525</v>
      </c>
      <c r="E346" s="28">
        <f t="shared" si="26"/>
        <v>208.9041095890411</v>
      </c>
    </row>
    <row r="347" spans="1:5" x14ac:dyDescent="0.4">
      <c r="A347" s="1">
        <f t="shared" si="24"/>
        <v>45887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0.1525</v>
      </c>
      <c r="E347" s="28">
        <f t="shared" si="26"/>
        <v>208.9041095890411</v>
      </c>
    </row>
    <row r="348" spans="1:5" x14ac:dyDescent="0.4">
      <c r="A348" s="1">
        <f t="shared" si="24"/>
        <v>45888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0.1525</v>
      </c>
      <c r="E348" s="28">
        <f t="shared" si="26"/>
        <v>208.9041095890411</v>
      </c>
    </row>
    <row r="349" spans="1:5" x14ac:dyDescent="0.4">
      <c r="A349" s="1">
        <f t="shared" si="24"/>
        <v>45889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0.1525</v>
      </c>
      <c r="E349" s="28">
        <f t="shared" si="26"/>
        <v>208.9041095890411</v>
      </c>
    </row>
    <row r="350" spans="1:5" x14ac:dyDescent="0.4">
      <c r="A350" s="1">
        <f t="shared" si="24"/>
        <v>45890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0.1525</v>
      </c>
      <c r="E350" s="28">
        <f t="shared" si="26"/>
        <v>208.9041095890411</v>
      </c>
    </row>
    <row r="351" spans="1:5" x14ac:dyDescent="0.4">
      <c r="A351" s="1">
        <f t="shared" si="24"/>
        <v>45891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0.1525</v>
      </c>
      <c r="E351" s="28">
        <f t="shared" si="26"/>
        <v>208.9041095890411</v>
      </c>
    </row>
    <row r="352" spans="1:5" x14ac:dyDescent="0.4">
      <c r="A352" s="1">
        <f t="shared" si="24"/>
        <v>45892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0.1525</v>
      </c>
      <c r="E352" s="28">
        <f t="shared" si="26"/>
        <v>208.9041095890411</v>
      </c>
    </row>
    <row r="353" spans="1:5" x14ac:dyDescent="0.4">
      <c r="A353" s="1">
        <f t="shared" si="24"/>
        <v>45893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0.1525</v>
      </c>
      <c r="E353" s="28">
        <f t="shared" si="26"/>
        <v>208.9041095890411</v>
      </c>
    </row>
    <row r="354" spans="1:5" x14ac:dyDescent="0.4">
      <c r="A354" s="1">
        <f t="shared" si="24"/>
        <v>45894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0.1525</v>
      </c>
      <c r="E354" s="28">
        <f t="shared" si="26"/>
        <v>208.9041095890411</v>
      </c>
    </row>
    <row r="355" spans="1:5" x14ac:dyDescent="0.4">
      <c r="A355" s="1">
        <f t="shared" si="24"/>
        <v>45895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0.1525</v>
      </c>
      <c r="E355" s="28">
        <f t="shared" si="26"/>
        <v>208.9041095890411</v>
      </c>
    </row>
    <row r="356" spans="1:5" x14ac:dyDescent="0.4">
      <c r="A356" s="1">
        <f t="shared" si="24"/>
        <v>45896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0.1525</v>
      </c>
      <c r="E356" s="28">
        <f t="shared" si="26"/>
        <v>208.9041095890411</v>
      </c>
    </row>
    <row r="357" spans="1:5" x14ac:dyDescent="0.4">
      <c r="A357" s="1">
        <f t="shared" si="24"/>
        <v>45897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0.1525</v>
      </c>
      <c r="E357" s="28">
        <f t="shared" si="26"/>
        <v>208.9041095890411</v>
      </c>
    </row>
    <row r="358" spans="1:5" x14ac:dyDescent="0.4">
      <c r="A358" s="1">
        <f t="shared" si="24"/>
        <v>45898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0.1525</v>
      </c>
      <c r="E358" s="28">
        <f t="shared" si="26"/>
        <v>208.9041095890411</v>
      </c>
    </row>
    <row r="359" spans="1:5" x14ac:dyDescent="0.4">
      <c r="A359" s="1">
        <f t="shared" si="24"/>
        <v>45899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0.1525</v>
      </c>
      <c r="E359" s="28">
        <f t="shared" si="26"/>
        <v>208.9041095890411</v>
      </c>
    </row>
    <row r="360" spans="1:5" x14ac:dyDescent="0.4">
      <c r="A360" s="1">
        <f t="shared" si="24"/>
        <v>45900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0.1525</v>
      </c>
      <c r="E360" s="28">
        <f t="shared" si="26"/>
        <v>208.9041095890411</v>
      </c>
    </row>
    <row r="361" spans="1:5" x14ac:dyDescent="0.4">
      <c r="A361" s="1">
        <f t="shared" si="24"/>
        <v>45901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0.1525</v>
      </c>
      <c r="E361" s="28">
        <f t="shared" si="26"/>
        <v>208.9041095890411</v>
      </c>
    </row>
    <row r="362" spans="1:5" x14ac:dyDescent="0.4">
      <c r="A362" s="1">
        <f t="shared" si="24"/>
        <v>45902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0.1525</v>
      </c>
      <c r="E362" s="28">
        <f t="shared" si="26"/>
        <v>208.9041095890411</v>
      </c>
    </row>
    <row r="363" spans="1:5" x14ac:dyDescent="0.4">
      <c r="A363" s="1">
        <f t="shared" si="24"/>
        <v>45903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0.1525</v>
      </c>
      <c r="E363" s="28">
        <f t="shared" si="26"/>
        <v>208.9041095890411</v>
      </c>
    </row>
    <row r="364" spans="1:5" x14ac:dyDescent="0.4">
      <c r="A364" s="1">
        <f t="shared" si="24"/>
        <v>45904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0.1525</v>
      </c>
      <c r="E364" s="28">
        <f t="shared" si="26"/>
        <v>208.9041095890411</v>
      </c>
    </row>
    <row r="365" spans="1:5" x14ac:dyDescent="0.4">
      <c r="A365" s="1">
        <f t="shared" si="24"/>
        <v>45905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0.1525</v>
      </c>
      <c r="E365" s="28">
        <f t="shared" si="26"/>
        <v>208.9041095890411</v>
      </c>
    </row>
    <row r="366" spans="1:5" x14ac:dyDescent="0.4">
      <c r="A366" s="1">
        <f t="shared" si="24"/>
        <v>45906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0.1525</v>
      </c>
      <c r="E366" s="28">
        <f t="shared" si="26"/>
        <v>208.9041095890411</v>
      </c>
    </row>
    <row r="367" spans="1:5" x14ac:dyDescent="0.4">
      <c r="A367" s="1">
        <f t="shared" si="24"/>
        <v>45907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0.1525</v>
      </c>
      <c r="E367" s="28">
        <f t="shared" si="26"/>
        <v>208.9041095890411</v>
      </c>
    </row>
    <row r="368" spans="1:5" x14ac:dyDescent="0.4">
      <c r="A368" s="1">
        <f t="shared" si="24"/>
        <v>45908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0.1525</v>
      </c>
      <c r="E368" s="28">
        <f t="shared" si="26"/>
        <v>208.9041095890411</v>
      </c>
    </row>
    <row r="369" spans="1:5" x14ac:dyDescent="0.4">
      <c r="A369" s="1">
        <f t="shared" si="24"/>
        <v>45909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0.1525</v>
      </c>
      <c r="E369" s="28">
        <f t="shared" si="26"/>
        <v>208.9041095890411</v>
      </c>
    </row>
    <row r="370" spans="1:5" x14ac:dyDescent="0.4">
      <c r="A370" s="1">
        <f t="shared" si="24"/>
        <v>45910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0.1525</v>
      </c>
      <c r="E370" s="28">
        <f t="shared" si="26"/>
        <v>0</v>
      </c>
    </row>
    <row r="371" spans="1:5" x14ac:dyDescent="0.4">
      <c r="A371" s="1">
        <f t="shared" si="24"/>
        <v>45911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0.1525</v>
      </c>
      <c r="E371" s="28">
        <f t="shared" si="26"/>
        <v>0</v>
      </c>
    </row>
    <row r="372" spans="1:5" x14ac:dyDescent="0.4">
      <c r="A372" s="1">
        <f t="shared" si="24"/>
        <v>45912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0.1525</v>
      </c>
      <c r="E372" s="28">
        <f t="shared" si="26"/>
        <v>0</v>
      </c>
    </row>
    <row r="373" spans="1:5" x14ac:dyDescent="0.4">
      <c r="A373" s="1">
        <f t="shared" si="24"/>
        <v>45913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0.1525</v>
      </c>
      <c r="E373" s="28">
        <f t="shared" si="26"/>
        <v>0</v>
      </c>
    </row>
    <row r="374" spans="1:5" x14ac:dyDescent="0.4">
      <c r="A374" s="1">
        <f t="shared" si="24"/>
        <v>45914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0.1525</v>
      </c>
      <c r="E374" s="28">
        <f t="shared" si="26"/>
        <v>0</v>
      </c>
    </row>
    <row r="375" spans="1:5" x14ac:dyDescent="0.4">
      <c r="A375" s="1">
        <f t="shared" si="24"/>
        <v>45915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0.1525</v>
      </c>
      <c r="E375" s="28">
        <f t="shared" si="26"/>
        <v>0</v>
      </c>
    </row>
    <row r="376" spans="1:5" x14ac:dyDescent="0.4">
      <c r="A376" s="1">
        <f t="shared" si="24"/>
        <v>45916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0.1525</v>
      </c>
      <c r="E376" s="28">
        <f t="shared" si="26"/>
        <v>0</v>
      </c>
    </row>
    <row r="377" spans="1:5" x14ac:dyDescent="0.4">
      <c r="A377" s="1">
        <f t="shared" si="24"/>
        <v>45917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0.1525</v>
      </c>
      <c r="E377" s="28">
        <f t="shared" si="26"/>
        <v>0</v>
      </c>
    </row>
    <row r="378" spans="1:5" x14ac:dyDescent="0.4">
      <c r="A378" s="1">
        <f t="shared" si="24"/>
        <v>45918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0.1525</v>
      </c>
      <c r="E378" s="28">
        <f t="shared" si="26"/>
        <v>0</v>
      </c>
    </row>
    <row r="379" spans="1:5" x14ac:dyDescent="0.4">
      <c r="A379" s="1">
        <f t="shared" si="24"/>
        <v>45919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0.1525</v>
      </c>
      <c r="E379" s="28">
        <f t="shared" si="26"/>
        <v>0</v>
      </c>
    </row>
    <row r="380" spans="1:5" x14ac:dyDescent="0.4">
      <c r="A380" s="1">
        <f t="shared" si="24"/>
        <v>45920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0.1525</v>
      </c>
      <c r="E380" s="28">
        <f t="shared" si="26"/>
        <v>0</v>
      </c>
    </row>
    <row r="381" spans="1:5" x14ac:dyDescent="0.4">
      <c r="A381" s="1">
        <f t="shared" si="24"/>
        <v>45921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0.1525</v>
      </c>
      <c r="E381" s="28">
        <f t="shared" si="26"/>
        <v>0</v>
      </c>
    </row>
    <row r="382" spans="1:5" x14ac:dyDescent="0.4">
      <c r="A382" s="1">
        <f t="shared" si="24"/>
        <v>45922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0.1525</v>
      </c>
      <c r="E382" s="28">
        <f t="shared" si="26"/>
        <v>0</v>
      </c>
    </row>
    <row r="383" spans="1:5" x14ac:dyDescent="0.4">
      <c r="A383" s="1">
        <f t="shared" si="24"/>
        <v>45923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0.1525</v>
      </c>
      <c r="E383" s="28">
        <f t="shared" si="26"/>
        <v>0</v>
      </c>
    </row>
    <row r="384" spans="1:5" x14ac:dyDescent="0.4">
      <c r="A384" s="1">
        <f t="shared" si="24"/>
        <v>45924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0.1525</v>
      </c>
      <c r="E384" s="28">
        <f t="shared" si="26"/>
        <v>0</v>
      </c>
    </row>
    <row r="385" spans="1:5" x14ac:dyDescent="0.4">
      <c r="A385" s="1">
        <f t="shared" si="24"/>
        <v>45925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0.1525</v>
      </c>
      <c r="E385" s="28">
        <f t="shared" si="26"/>
        <v>0</v>
      </c>
    </row>
    <row r="386" spans="1:5" x14ac:dyDescent="0.4">
      <c r="A386" s="1">
        <f t="shared" si="24"/>
        <v>45926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0.1525</v>
      </c>
      <c r="E386" s="28">
        <f t="shared" si="26"/>
        <v>0</v>
      </c>
    </row>
    <row r="387" spans="1:5" x14ac:dyDescent="0.4">
      <c r="A387" s="1">
        <f t="shared" si="24"/>
        <v>45927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0.1525</v>
      </c>
      <c r="E387" s="28">
        <f t="shared" si="26"/>
        <v>0</v>
      </c>
    </row>
    <row r="388" spans="1:5" x14ac:dyDescent="0.4">
      <c r="A388" s="1">
        <f t="shared" si="24"/>
        <v>45928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0.1525</v>
      </c>
      <c r="E388" s="28">
        <f t="shared" si="26"/>
        <v>0</v>
      </c>
    </row>
    <row r="389" spans="1:5" x14ac:dyDescent="0.4">
      <c r="A389" s="1">
        <f t="shared" si="24"/>
        <v>45929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0.1525</v>
      </c>
      <c r="E389" s="28">
        <f t="shared" si="26"/>
        <v>0</v>
      </c>
    </row>
    <row r="390" spans="1:5" x14ac:dyDescent="0.4">
      <c r="A390" s="1">
        <f t="shared" si="24"/>
        <v>45930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0.1525</v>
      </c>
      <c r="E390" s="28">
        <f t="shared" si="26"/>
        <v>0</v>
      </c>
    </row>
    <row r="391" spans="1:5" x14ac:dyDescent="0.4">
      <c r="A391" s="1">
        <f t="shared" ref="A391:A454" si="28">A390+1</f>
        <v>45931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0.1525</v>
      </c>
      <c r="E391" s="28">
        <f t="shared" ref="E391:E454" si="30">B391*D391/C391</f>
        <v>0</v>
      </c>
    </row>
    <row r="392" spans="1:5" x14ac:dyDescent="0.4">
      <c r="A392" s="1">
        <f t="shared" si="28"/>
        <v>45932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0.1525</v>
      </c>
      <c r="E392" s="28">
        <f t="shared" si="30"/>
        <v>0</v>
      </c>
    </row>
    <row r="393" spans="1:5" x14ac:dyDescent="0.4">
      <c r="A393" s="1">
        <f t="shared" si="28"/>
        <v>45933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0.1525</v>
      </c>
      <c r="E393" s="28">
        <f t="shared" si="30"/>
        <v>0</v>
      </c>
    </row>
    <row r="394" spans="1:5" x14ac:dyDescent="0.4">
      <c r="A394" s="1">
        <f t="shared" si="28"/>
        <v>45934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0.1525</v>
      </c>
      <c r="E394" s="28">
        <f t="shared" si="30"/>
        <v>0</v>
      </c>
    </row>
    <row r="395" spans="1:5" x14ac:dyDescent="0.4">
      <c r="A395" s="1">
        <f t="shared" si="28"/>
        <v>45935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0.1525</v>
      </c>
      <c r="E395" s="28">
        <f t="shared" si="30"/>
        <v>0</v>
      </c>
    </row>
    <row r="396" spans="1:5" x14ac:dyDescent="0.4">
      <c r="A396" s="1">
        <f t="shared" si="28"/>
        <v>45936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0.1525</v>
      </c>
      <c r="E396" s="28">
        <f t="shared" si="30"/>
        <v>0</v>
      </c>
    </row>
    <row r="397" spans="1:5" x14ac:dyDescent="0.4">
      <c r="A397" s="1">
        <f t="shared" si="28"/>
        <v>45937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0.1525</v>
      </c>
      <c r="E397" s="28">
        <f t="shared" si="30"/>
        <v>0</v>
      </c>
    </row>
    <row r="398" spans="1:5" x14ac:dyDescent="0.4">
      <c r="A398" s="1">
        <f t="shared" si="28"/>
        <v>45938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0.1525</v>
      </c>
      <c r="E398" s="28">
        <f t="shared" si="30"/>
        <v>0</v>
      </c>
    </row>
    <row r="399" spans="1:5" x14ac:dyDescent="0.4">
      <c r="A399" s="1">
        <f t="shared" si="28"/>
        <v>45939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0.1525</v>
      </c>
      <c r="E399" s="28">
        <f t="shared" si="30"/>
        <v>0</v>
      </c>
    </row>
    <row r="400" spans="1:5" x14ac:dyDescent="0.4">
      <c r="A400" s="1">
        <f t="shared" si="28"/>
        <v>45940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0.1525</v>
      </c>
      <c r="E400" s="28">
        <f t="shared" si="30"/>
        <v>0</v>
      </c>
    </row>
    <row r="401" spans="1:5" x14ac:dyDescent="0.4">
      <c r="A401" s="1">
        <f t="shared" si="28"/>
        <v>45941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0.1525</v>
      </c>
      <c r="E401" s="28">
        <f t="shared" si="30"/>
        <v>0</v>
      </c>
    </row>
    <row r="402" spans="1:5" x14ac:dyDescent="0.4">
      <c r="A402" s="1">
        <f t="shared" si="28"/>
        <v>45942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0.1525</v>
      </c>
      <c r="E402" s="28">
        <f t="shared" si="30"/>
        <v>0</v>
      </c>
    </row>
    <row r="403" spans="1:5" x14ac:dyDescent="0.4">
      <c r="A403" s="1">
        <f t="shared" si="28"/>
        <v>45943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0.1525</v>
      </c>
      <c r="E403" s="28">
        <f t="shared" si="30"/>
        <v>0</v>
      </c>
    </row>
    <row r="404" spans="1:5" x14ac:dyDescent="0.4">
      <c r="A404" s="1">
        <f t="shared" si="28"/>
        <v>45944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0.1525</v>
      </c>
      <c r="E404" s="28">
        <f t="shared" si="30"/>
        <v>0</v>
      </c>
    </row>
    <row r="405" spans="1:5" x14ac:dyDescent="0.4">
      <c r="A405" s="1">
        <f t="shared" si="28"/>
        <v>45945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0.1525</v>
      </c>
      <c r="E405" s="28">
        <f t="shared" si="30"/>
        <v>0</v>
      </c>
    </row>
    <row r="406" spans="1:5" x14ac:dyDescent="0.4">
      <c r="A406" s="1">
        <f t="shared" si="28"/>
        <v>45946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0.1525</v>
      </c>
      <c r="E406" s="28">
        <f t="shared" si="30"/>
        <v>0</v>
      </c>
    </row>
    <row r="407" spans="1:5" x14ac:dyDescent="0.4">
      <c r="A407" s="1">
        <f t="shared" si="28"/>
        <v>45947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0.1525</v>
      </c>
      <c r="E407" s="28">
        <f t="shared" si="30"/>
        <v>0</v>
      </c>
    </row>
    <row r="408" spans="1:5" x14ac:dyDescent="0.4">
      <c r="A408" s="1">
        <f t="shared" si="28"/>
        <v>45948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0.1525</v>
      </c>
      <c r="E408" s="28">
        <f t="shared" si="30"/>
        <v>0</v>
      </c>
    </row>
    <row r="409" spans="1:5" x14ac:dyDescent="0.4">
      <c r="A409" s="1">
        <f t="shared" si="28"/>
        <v>45949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0.1525</v>
      </c>
      <c r="E409" s="28">
        <f t="shared" si="30"/>
        <v>0</v>
      </c>
    </row>
    <row r="410" spans="1:5" x14ac:dyDescent="0.4">
      <c r="A410" s="1">
        <f t="shared" si="28"/>
        <v>45950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0.1525</v>
      </c>
      <c r="E410" s="28">
        <f t="shared" si="30"/>
        <v>0</v>
      </c>
    </row>
    <row r="411" spans="1:5" x14ac:dyDescent="0.4">
      <c r="A411" s="1">
        <f t="shared" si="28"/>
        <v>45951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0.1525</v>
      </c>
      <c r="E411" s="28">
        <f t="shared" si="30"/>
        <v>0</v>
      </c>
    </row>
    <row r="412" spans="1:5" x14ac:dyDescent="0.4">
      <c r="A412" s="1">
        <f t="shared" si="28"/>
        <v>45952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0.1525</v>
      </c>
      <c r="E412" s="28">
        <f t="shared" si="30"/>
        <v>0</v>
      </c>
    </row>
    <row r="413" spans="1:5" x14ac:dyDescent="0.4">
      <c r="A413" s="1">
        <f t="shared" si="28"/>
        <v>45953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0.1525</v>
      </c>
      <c r="E413" s="28">
        <f t="shared" si="30"/>
        <v>0</v>
      </c>
    </row>
    <row r="414" spans="1:5" x14ac:dyDescent="0.4">
      <c r="A414" s="1">
        <f t="shared" si="28"/>
        <v>45954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0.1525</v>
      </c>
      <c r="E414" s="28">
        <f t="shared" si="30"/>
        <v>0</v>
      </c>
    </row>
    <row r="415" spans="1:5" x14ac:dyDescent="0.4">
      <c r="A415" s="1">
        <f t="shared" si="28"/>
        <v>45955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0.1525</v>
      </c>
      <c r="E415" s="28">
        <f t="shared" si="30"/>
        <v>0</v>
      </c>
    </row>
    <row r="416" spans="1:5" x14ac:dyDescent="0.4">
      <c r="A416" s="1">
        <f t="shared" si="28"/>
        <v>45956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0.1525</v>
      </c>
      <c r="E416" s="28">
        <f t="shared" si="30"/>
        <v>0</v>
      </c>
    </row>
    <row r="417" spans="1:5" x14ac:dyDescent="0.4">
      <c r="A417" s="1">
        <f t="shared" si="28"/>
        <v>45957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0.1525</v>
      </c>
      <c r="E417" s="28">
        <f t="shared" si="30"/>
        <v>0</v>
      </c>
    </row>
    <row r="418" spans="1:5" x14ac:dyDescent="0.4">
      <c r="A418" s="1">
        <f t="shared" si="28"/>
        <v>45958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0.1525</v>
      </c>
      <c r="E418" s="28">
        <f t="shared" si="30"/>
        <v>0</v>
      </c>
    </row>
    <row r="419" spans="1:5" x14ac:dyDescent="0.4">
      <c r="A419" s="1">
        <f t="shared" si="28"/>
        <v>45959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0.1525</v>
      </c>
      <c r="E419" s="28">
        <f t="shared" si="30"/>
        <v>0</v>
      </c>
    </row>
    <row r="420" spans="1:5" x14ac:dyDescent="0.4">
      <c r="A420" s="1">
        <f t="shared" si="28"/>
        <v>45960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0.1525</v>
      </c>
      <c r="E420" s="28">
        <f t="shared" si="30"/>
        <v>0</v>
      </c>
    </row>
    <row r="421" spans="1:5" x14ac:dyDescent="0.4">
      <c r="A421" s="1">
        <f t="shared" si="28"/>
        <v>45961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0.1525</v>
      </c>
      <c r="E421" s="28">
        <f t="shared" si="30"/>
        <v>0</v>
      </c>
    </row>
    <row r="422" spans="1:5" x14ac:dyDescent="0.4">
      <c r="A422" s="1">
        <f t="shared" si="28"/>
        <v>45962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0.1525</v>
      </c>
      <c r="E422" s="28">
        <f t="shared" si="30"/>
        <v>0</v>
      </c>
    </row>
    <row r="423" spans="1:5" x14ac:dyDescent="0.4">
      <c r="A423" s="1">
        <f t="shared" si="28"/>
        <v>45963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0.1525</v>
      </c>
      <c r="E423" s="28">
        <f t="shared" si="30"/>
        <v>0</v>
      </c>
    </row>
    <row r="424" spans="1:5" x14ac:dyDescent="0.4">
      <c r="A424" s="1">
        <f t="shared" si="28"/>
        <v>45964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0.1525</v>
      </c>
      <c r="E424" s="28">
        <f t="shared" si="30"/>
        <v>0</v>
      </c>
    </row>
    <row r="425" spans="1:5" x14ac:dyDescent="0.4">
      <c r="A425" s="1">
        <f t="shared" si="28"/>
        <v>45965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0.1525</v>
      </c>
      <c r="E425" s="28">
        <f t="shared" si="30"/>
        <v>0</v>
      </c>
    </row>
    <row r="426" spans="1:5" x14ac:dyDescent="0.4">
      <c r="A426" s="1">
        <f t="shared" si="28"/>
        <v>45966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0.1525</v>
      </c>
      <c r="E426" s="28">
        <f t="shared" si="30"/>
        <v>0</v>
      </c>
    </row>
    <row r="427" spans="1:5" x14ac:dyDescent="0.4">
      <c r="A427" s="1">
        <f t="shared" si="28"/>
        <v>45967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0.1525</v>
      </c>
      <c r="E427" s="28">
        <f t="shared" si="30"/>
        <v>0</v>
      </c>
    </row>
    <row r="428" spans="1:5" x14ac:dyDescent="0.4">
      <c r="A428" s="1">
        <f t="shared" si="28"/>
        <v>45968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0.1525</v>
      </c>
      <c r="E428" s="28">
        <f t="shared" si="30"/>
        <v>0</v>
      </c>
    </row>
    <row r="429" spans="1:5" x14ac:dyDescent="0.4">
      <c r="A429" s="1">
        <f t="shared" si="28"/>
        <v>45969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0.1525</v>
      </c>
      <c r="E429" s="28">
        <f t="shared" si="30"/>
        <v>0</v>
      </c>
    </row>
    <row r="430" spans="1:5" x14ac:dyDescent="0.4">
      <c r="A430" s="1">
        <f t="shared" si="28"/>
        <v>45970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0.1525</v>
      </c>
      <c r="E430" s="28">
        <f t="shared" si="30"/>
        <v>0</v>
      </c>
    </row>
    <row r="431" spans="1:5" x14ac:dyDescent="0.4">
      <c r="A431" s="1">
        <f t="shared" si="28"/>
        <v>45971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0.1525</v>
      </c>
      <c r="E431" s="28">
        <f t="shared" si="30"/>
        <v>0</v>
      </c>
    </row>
    <row r="432" spans="1:5" x14ac:dyDescent="0.4">
      <c r="A432" s="1">
        <f t="shared" si="28"/>
        <v>45972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0.1525</v>
      </c>
      <c r="E432" s="28">
        <f t="shared" si="30"/>
        <v>0</v>
      </c>
    </row>
    <row r="433" spans="1:5" x14ac:dyDescent="0.4">
      <c r="A433" s="1">
        <f t="shared" si="28"/>
        <v>45973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0.1525</v>
      </c>
      <c r="E433" s="28">
        <f t="shared" si="30"/>
        <v>0</v>
      </c>
    </row>
    <row r="434" spans="1:5" x14ac:dyDescent="0.4">
      <c r="A434" s="1">
        <f t="shared" si="28"/>
        <v>45974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0.1525</v>
      </c>
      <c r="E434" s="28">
        <f t="shared" si="30"/>
        <v>0</v>
      </c>
    </row>
    <row r="435" spans="1:5" x14ac:dyDescent="0.4">
      <c r="A435" s="1">
        <f t="shared" si="28"/>
        <v>45975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0.1525</v>
      </c>
      <c r="E435" s="28">
        <f t="shared" si="30"/>
        <v>0</v>
      </c>
    </row>
    <row r="436" spans="1:5" x14ac:dyDescent="0.4">
      <c r="A436" s="1">
        <f t="shared" si="28"/>
        <v>45976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0.1525</v>
      </c>
      <c r="E436" s="28">
        <f t="shared" si="30"/>
        <v>0</v>
      </c>
    </row>
    <row r="437" spans="1:5" x14ac:dyDescent="0.4">
      <c r="A437" s="1">
        <f t="shared" si="28"/>
        <v>45977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0.1525</v>
      </c>
      <c r="E437" s="28">
        <f t="shared" si="30"/>
        <v>0</v>
      </c>
    </row>
    <row r="438" spans="1:5" x14ac:dyDescent="0.4">
      <c r="A438" s="1">
        <f t="shared" si="28"/>
        <v>45978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0.1525</v>
      </c>
      <c r="E438" s="28">
        <f t="shared" si="30"/>
        <v>0</v>
      </c>
    </row>
    <row r="439" spans="1:5" x14ac:dyDescent="0.4">
      <c r="A439" s="1">
        <f t="shared" si="28"/>
        <v>45979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0.1525</v>
      </c>
      <c r="E439" s="28">
        <f t="shared" si="30"/>
        <v>0</v>
      </c>
    </row>
    <row r="440" spans="1:5" x14ac:dyDescent="0.4">
      <c r="A440" s="1">
        <f t="shared" si="28"/>
        <v>45980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0.1525</v>
      </c>
      <c r="E440" s="28">
        <f t="shared" si="30"/>
        <v>0</v>
      </c>
    </row>
    <row r="441" spans="1:5" x14ac:dyDescent="0.4">
      <c r="A441" s="1">
        <f t="shared" si="28"/>
        <v>45981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0.1525</v>
      </c>
      <c r="E441" s="28">
        <f t="shared" si="30"/>
        <v>0</v>
      </c>
    </row>
    <row r="442" spans="1:5" x14ac:dyDescent="0.4">
      <c r="A442" s="1">
        <f t="shared" si="28"/>
        <v>45982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0.1525</v>
      </c>
      <c r="E442" s="28">
        <f t="shared" si="30"/>
        <v>0</v>
      </c>
    </row>
    <row r="443" spans="1:5" x14ac:dyDescent="0.4">
      <c r="A443" s="1">
        <f t="shared" si="28"/>
        <v>45983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0.1525</v>
      </c>
      <c r="E443" s="28">
        <f t="shared" si="30"/>
        <v>0</v>
      </c>
    </row>
    <row r="444" spans="1:5" x14ac:dyDescent="0.4">
      <c r="A444" s="1">
        <f t="shared" si="28"/>
        <v>45984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0.1525</v>
      </c>
      <c r="E444" s="28">
        <f t="shared" si="30"/>
        <v>0</v>
      </c>
    </row>
    <row r="445" spans="1:5" x14ac:dyDescent="0.4">
      <c r="A445" s="1">
        <f t="shared" si="28"/>
        <v>45985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0.1525</v>
      </c>
      <c r="E445" s="28">
        <f t="shared" si="30"/>
        <v>0</v>
      </c>
    </row>
    <row r="446" spans="1:5" x14ac:dyDescent="0.4">
      <c r="A446" s="1">
        <f t="shared" si="28"/>
        <v>45986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0.1525</v>
      </c>
      <c r="E446" s="28">
        <f t="shared" si="30"/>
        <v>0</v>
      </c>
    </row>
    <row r="447" spans="1:5" x14ac:dyDescent="0.4">
      <c r="A447" s="1">
        <f t="shared" si="28"/>
        <v>45987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0.1525</v>
      </c>
      <c r="E447" s="28">
        <f t="shared" si="30"/>
        <v>0</v>
      </c>
    </row>
    <row r="448" spans="1:5" x14ac:dyDescent="0.4">
      <c r="A448" s="1">
        <f t="shared" si="28"/>
        <v>45988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0.1525</v>
      </c>
      <c r="E448" s="28">
        <f t="shared" si="30"/>
        <v>0</v>
      </c>
    </row>
    <row r="449" spans="1:5" x14ac:dyDescent="0.4">
      <c r="A449" s="1">
        <f t="shared" si="28"/>
        <v>45989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0.1525</v>
      </c>
      <c r="E449" s="28">
        <f t="shared" si="30"/>
        <v>0</v>
      </c>
    </row>
    <row r="450" spans="1:5" x14ac:dyDescent="0.4">
      <c r="A450" s="1">
        <f t="shared" si="28"/>
        <v>45990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0.1525</v>
      </c>
      <c r="E450" s="28">
        <f t="shared" si="30"/>
        <v>0</v>
      </c>
    </row>
    <row r="451" spans="1:5" x14ac:dyDescent="0.4">
      <c r="A451" s="1">
        <f t="shared" si="28"/>
        <v>45991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0.1525</v>
      </c>
      <c r="E451" s="28">
        <f t="shared" si="30"/>
        <v>0</v>
      </c>
    </row>
    <row r="452" spans="1:5" x14ac:dyDescent="0.4">
      <c r="A452" s="1">
        <f t="shared" si="28"/>
        <v>45992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0.1525</v>
      </c>
      <c r="E452" s="28">
        <f t="shared" si="30"/>
        <v>0</v>
      </c>
    </row>
    <row r="453" spans="1:5" x14ac:dyDescent="0.4">
      <c r="A453" s="1">
        <f t="shared" si="28"/>
        <v>45993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0.1525</v>
      </c>
      <c r="E453" s="28">
        <f t="shared" si="30"/>
        <v>0</v>
      </c>
    </row>
    <row r="454" spans="1:5" x14ac:dyDescent="0.4">
      <c r="A454" s="1">
        <f t="shared" si="28"/>
        <v>45994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0.1525</v>
      </c>
      <c r="E454" s="28">
        <f t="shared" si="30"/>
        <v>0</v>
      </c>
    </row>
    <row r="455" spans="1:5" x14ac:dyDescent="0.4">
      <c r="A455" s="1">
        <f t="shared" ref="A455:A518" si="32">A454+1</f>
        <v>45995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0.1525</v>
      </c>
      <c r="E455" s="28">
        <f t="shared" ref="E455:E518" si="34">B455*D455/C455</f>
        <v>0</v>
      </c>
    </row>
    <row r="456" spans="1:5" x14ac:dyDescent="0.4">
      <c r="A456" s="1">
        <f t="shared" si="32"/>
        <v>45996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0.1525</v>
      </c>
      <c r="E456" s="28">
        <f t="shared" si="34"/>
        <v>0</v>
      </c>
    </row>
    <row r="457" spans="1:5" x14ac:dyDescent="0.4">
      <c r="A457" s="1">
        <f t="shared" si="32"/>
        <v>45997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0.1525</v>
      </c>
      <c r="E457" s="28">
        <f t="shared" si="34"/>
        <v>0</v>
      </c>
    </row>
    <row r="458" spans="1:5" x14ac:dyDescent="0.4">
      <c r="A458" s="1">
        <f t="shared" si="32"/>
        <v>45998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0.1525</v>
      </c>
      <c r="E458" s="28">
        <f t="shared" si="34"/>
        <v>0</v>
      </c>
    </row>
    <row r="459" spans="1:5" x14ac:dyDescent="0.4">
      <c r="A459" s="1">
        <f t="shared" si="32"/>
        <v>45999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0.1525</v>
      </c>
      <c r="E459" s="28">
        <f t="shared" si="34"/>
        <v>0</v>
      </c>
    </row>
    <row r="460" spans="1:5" x14ac:dyDescent="0.4">
      <c r="A460" s="1">
        <f t="shared" si="32"/>
        <v>46000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0.1525</v>
      </c>
      <c r="E460" s="28">
        <f t="shared" si="34"/>
        <v>0</v>
      </c>
    </row>
    <row r="461" spans="1:5" x14ac:dyDescent="0.4">
      <c r="A461" s="1">
        <f t="shared" si="32"/>
        <v>46001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0.1525</v>
      </c>
      <c r="E461" s="28">
        <f t="shared" si="34"/>
        <v>0</v>
      </c>
    </row>
    <row r="462" spans="1:5" x14ac:dyDescent="0.4">
      <c r="A462" s="1">
        <f t="shared" si="32"/>
        <v>46002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0.1525</v>
      </c>
      <c r="E462" s="28">
        <f t="shared" si="34"/>
        <v>0</v>
      </c>
    </row>
    <row r="463" spans="1:5" x14ac:dyDescent="0.4">
      <c r="A463" s="1">
        <f t="shared" si="32"/>
        <v>46003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0.1525</v>
      </c>
      <c r="E463" s="28">
        <f t="shared" si="34"/>
        <v>0</v>
      </c>
    </row>
    <row r="464" spans="1:5" x14ac:dyDescent="0.4">
      <c r="A464" s="1">
        <f t="shared" si="32"/>
        <v>46004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0.1525</v>
      </c>
      <c r="E464" s="28">
        <f t="shared" si="34"/>
        <v>0</v>
      </c>
    </row>
    <row r="465" spans="1:5" x14ac:dyDescent="0.4">
      <c r="A465" s="1">
        <f t="shared" si="32"/>
        <v>46005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0.1525</v>
      </c>
      <c r="E465" s="28">
        <f t="shared" si="34"/>
        <v>0</v>
      </c>
    </row>
    <row r="466" spans="1:5" x14ac:dyDescent="0.4">
      <c r="A466" s="1">
        <f t="shared" si="32"/>
        <v>46006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0.1525</v>
      </c>
      <c r="E466" s="28">
        <f t="shared" si="34"/>
        <v>0</v>
      </c>
    </row>
    <row r="467" spans="1:5" x14ac:dyDescent="0.4">
      <c r="A467" s="1">
        <f t="shared" si="32"/>
        <v>46007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0.1525</v>
      </c>
      <c r="E467" s="28">
        <f t="shared" si="34"/>
        <v>0</v>
      </c>
    </row>
    <row r="468" spans="1:5" x14ac:dyDescent="0.4">
      <c r="A468" s="1">
        <f t="shared" si="32"/>
        <v>46008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0.1525</v>
      </c>
      <c r="E468" s="28">
        <f t="shared" si="34"/>
        <v>0</v>
      </c>
    </row>
    <row r="469" spans="1:5" x14ac:dyDescent="0.4">
      <c r="A469" s="1">
        <f t="shared" si="32"/>
        <v>46009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0.1525</v>
      </c>
      <c r="E469" s="28">
        <f t="shared" si="34"/>
        <v>0</v>
      </c>
    </row>
    <row r="470" spans="1:5" x14ac:dyDescent="0.4">
      <c r="A470" s="1">
        <f t="shared" si="32"/>
        <v>46010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0.1525</v>
      </c>
      <c r="E470" s="28">
        <f t="shared" si="34"/>
        <v>0</v>
      </c>
    </row>
    <row r="471" spans="1:5" x14ac:dyDescent="0.4">
      <c r="A471" s="1">
        <f t="shared" si="32"/>
        <v>46011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0.1525</v>
      </c>
      <c r="E471" s="28">
        <f t="shared" si="34"/>
        <v>0</v>
      </c>
    </row>
    <row r="472" spans="1:5" x14ac:dyDescent="0.4">
      <c r="A472" s="1">
        <f t="shared" si="32"/>
        <v>46012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0.1525</v>
      </c>
      <c r="E472" s="28">
        <f t="shared" si="34"/>
        <v>0</v>
      </c>
    </row>
    <row r="473" spans="1:5" x14ac:dyDescent="0.4">
      <c r="A473" s="1">
        <f t="shared" si="32"/>
        <v>46013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0.1525</v>
      </c>
      <c r="E473" s="28">
        <f t="shared" si="34"/>
        <v>0</v>
      </c>
    </row>
    <row r="474" spans="1:5" x14ac:dyDescent="0.4">
      <c r="A474" s="1">
        <f t="shared" si="32"/>
        <v>46014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0.1525</v>
      </c>
      <c r="E474" s="28">
        <f t="shared" si="34"/>
        <v>0</v>
      </c>
    </row>
    <row r="475" spans="1:5" x14ac:dyDescent="0.4">
      <c r="A475" s="1">
        <f t="shared" si="32"/>
        <v>46015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0.1525</v>
      </c>
      <c r="E475" s="28">
        <f t="shared" si="34"/>
        <v>0</v>
      </c>
    </row>
    <row r="476" spans="1:5" x14ac:dyDescent="0.4">
      <c r="A476" s="1">
        <f t="shared" si="32"/>
        <v>46016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0.1525</v>
      </c>
      <c r="E476" s="28">
        <f t="shared" si="34"/>
        <v>0</v>
      </c>
    </row>
    <row r="477" spans="1:5" x14ac:dyDescent="0.4">
      <c r="A477" s="1">
        <f t="shared" si="32"/>
        <v>46017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0.1525</v>
      </c>
      <c r="E477" s="28">
        <f t="shared" si="34"/>
        <v>0</v>
      </c>
    </row>
    <row r="478" spans="1:5" x14ac:dyDescent="0.4">
      <c r="A478" s="1">
        <f t="shared" si="32"/>
        <v>46018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0.1525</v>
      </c>
      <c r="E478" s="28">
        <f t="shared" si="34"/>
        <v>0</v>
      </c>
    </row>
    <row r="479" spans="1:5" x14ac:dyDescent="0.4">
      <c r="A479" s="1">
        <f t="shared" si="32"/>
        <v>46019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0.1525</v>
      </c>
      <c r="E479" s="28">
        <f t="shared" si="34"/>
        <v>0</v>
      </c>
    </row>
    <row r="480" spans="1:5" x14ac:dyDescent="0.4">
      <c r="A480" s="1">
        <f t="shared" si="32"/>
        <v>46020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0.1525</v>
      </c>
      <c r="E480" s="28">
        <f t="shared" si="34"/>
        <v>0</v>
      </c>
    </row>
    <row r="481" spans="1:5" x14ac:dyDescent="0.4">
      <c r="A481" s="1">
        <f t="shared" si="32"/>
        <v>46021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0.1525</v>
      </c>
      <c r="E481" s="28">
        <f t="shared" si="34"/>
        <v>0</v>
      </c>
    </row>
    <row r="482" spans="1:5" x14ac:dyDescent="0.4">
      <c r="A482" s="1">
        <f t="shared" si="32"/>
        <v>46022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0.1525</v>
      </c>
      <c r="E482" s="28">
        <f t="shared" si="34"/>
        <v>0</v>
      </c>
    </row>
    <row r="483" spans="1:5" x14ac:dyDescent="0.4">
      <c r="A483" s="1">
        <f t="shared" si="32"/>
        <v>46023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0.1525</v>
      </c>
      <c r="E483" s="28">
        <f t="shared" si="34"/>
        <v>0</v>
      </c>
    </row>
    <row r="484" spans="1:5" x14ac:dyDescent="0.4">
      <c r="A484" s="1">
        <f t="shared" si="32"/>
        <v>46024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0.1525</v>
      </c>
      <c r="E484" s="28">
        <f t="shared" si="34"/>
        <v>0</v>
      </c>
    </row>
    <row r="485" spans="1:5" x14ac:dyDescent="0.4">
      <c r="A485" s="1">
        <f t="shared" si="32"/>
        <v>46025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0.1525</v>
      </c>
      <c r="E485" s="28">
        <f t="shared" si="34"/>
        <v>0</v>
      </c>
    </row>
    <row r="486" spans="1:5" x14ac:dyDescent="0.4">
      <c r="A486" s="1">
        <f t="shared" si="32"/>
        <v>46026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0.1525</v>
      </c>
      <c r="E486" s="28">
        <f t="shared" si="34"/>
        <v>0</v>
      </c>
    </row>
    <row r="487" spans="1:5" x14ac:dyDescent="0.4">
      <c r="A487" s="1">
        <f t="shared" si="32"/>
        <v>46027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0.1525</v>
      </c>
      <c r="E487" s="28">
        <f t="shared" si="34"/>
        <v>0</v>
      </c>
    </row>
    <row r="488" spans="1:5" x14ac:dyDescent="0.4">
      <c r="A488" s="1">
        <f t="shared" si="32"/>
        <v>46028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0.1525</v>
      </c>
      <c r="E488" s="28">
        <f t="shared" si="34"/>
        <v>0</v>
      </c>
    </row>
    <row r="489" spans="1:5" x14ac:dyDescent="0.4">
      <c r="A489" s="1">
        <f t="shared" si="32"/>
        <v>46029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0.1525</v>
      </c>
      <c r="E489" s="28">
        <f t="shared" si="34"/>
        <v>0</v>
      </c>
    </row>
    <row r="490" spans="1:5" x14ac:dyDescent="0.4">
      <c r="A490" s="1">
        <f t="shared" si="32"/>
        <v>46030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0.1525</v>
      </c>
      <c r="E490" s="28">
        <f t="shared" si="34"/>
        <v>0</v>
      </c>
    </row>
    <row r="491" spans="1:5" x14ac:dyDescent="0.4">
      <c r="A491" s="1">
        <f t="shared" si="32"/>
        <v>46031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0.1525</v>
      </c>
      <c r="E491" s="28">
        <f t="shared" si="34"/>
        <v>0</v>
      </c>
    </row>
    <row r="492" spans="1:5" x14ac:dyDescent="0.4">
      <c r="A492" s="1">
        <f t="shared" si="32"/>
        <v>46032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0.1525</v>
      </c>
      <c r="E492" s="28">
        <f t="shared" si="34"/>
        <v>0</v>
      </c>
    </row>
    <row r="493" spans="1:5" x14ac:dyDescent="0.4">
      <c r="A493" s="1">
        <f t="shared" si="32"/>
        <v>46033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0.1525</v>
      </c>
      <c r="E493" s="28">
        <f t="shared" si="34"/>
        <v>0</v>
      </c>
    </row>
    <row r="494" spans="1:5" x14ac:dyDescent="0.4">
      <c r="A494" s="1">
        <f t="shared" si="32"/>
        <v>46034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0.1525</v>
      </c>
      <c r="E494" s="28">
        <f t="shared" si="34"/>
        <v>0</v>
      </c>
    </row>
    <row r="495" spans="1:5" x14ac:dyDescent="0.4">
      <c r="A495" s="1">
        <f t="shared" si="32"/>
        <v>46035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0.1525</v>
      </c>
      <c r="E495" s="28">
        <f t="shared" si="34"/>
        <v>0</v>
      </c>
    </row>
    <row r="496" spans="1:5" x14ac:dyDescent="0.4">
      <c r="A496" s="1">
        <f t="shared" si="32"/>
        <v>46036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0.1525</v>
      </c>
      <c r="E496" s="28">
        <f t="shared" si="34"/>
        <v>0</v>
      </c>
    </row>
    <row r="497" spans="1:5" x14ac:dyDescent="0.4">
      <c r="A497" s="1">
        <f t="shared" si="32"/>
        <v>46037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0.1525</v>
      </c>
      <c r="E497" s="28">
        <f t="shared" si="34"/>
        <v>0</v>
      </c>
    </row>
    <row r="498" spans="1:5" x14ac:dyDescent="0.4">
      <c r="A498" s="1">
        <f t="shared" si="32"/>
        <v>46038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0.1525</v>
      </c>
      <c r="E498" s="28">
        <f t="shared" si="34"/>
        <v>0</v>
      </c>
    </row>
    <row r="499" spans="1:5" x14ac:dyDescent="0.4">
      <c r="A499" s="1">
        <f t="shared" si="32"/>
        <v>46039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0.1525</v>
      </c>
      <c r="E499" s="28">
        <f t="shared" si="34"/>
        <v>0</v>
      </c>
    </row>
    <row r="500" spans="1:5" x14ac:dyDescent="0.4">
      <c r="A500" s="1">
        <f t="shared" si="32"/>
        <v>46040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0.1525</v>
      </c>
      <c r="E500" s="28">
        <f t="shared" si="34"/>
        <v>0</v>
      </c>
    </row>
    <row r="501" spans="1:5" x14ac:dyDescent="0.4">
      <c r="A501" s="1">
        <f t="shared" si="32"/>
        <v>46041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0.1525</v>
      </c>
      <c r="E501" s="28">
        <f t="shared" si="34"/>
        <v>0</v>
      </c>
    </row>
    <row r="502" spans="1:5" x14ac:dyDescent="0.4">
      <c r="A502" s="1">
        <f t="shared" si="32"/>
        <v>46042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0.1525</v>
      </c>
      <c r="E502" s="28">
        <f t="shared" si="34"/>
        <v>0</v>
      </c>
    </row>
    <row r="503" spans="1:5" x14ac:dyDescent="0.4">
      <c r="A503" s="1">
        <f t="shared" si="32"/>
        <v>46043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0.1525</v>
      </c>
      <c r="E503" s="28">
        <f t="shared" si="34"/>
        <v>0</v>
      </c>
    </row>
    <row r="504" spans="1:5" x14ac:dyDescent="0.4">
      <c r="A504" s="1">
        <f t="shared" si="32"/>
        <v>46044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0.1525</v>
      </c>
      <c r="E504" s="28">
        <f t="shared" si="34"/>
        <v>0</v>
      </c>
    </row>
    <row r="505" spans="1:5" x14ac:dyDescent="0.4">
      <c r="A505" s="1">
        <f t="shared" si="32"/>
        <v>46045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0.1525</v>
      </c>
      <c r="E505" s="28">
        <f t="shared" si="34"/>
        <v>0</v>
      </c>
    </row>
    <row r="506" spans="1:5" x14ac:dyDescent="0.4">
      <c r="A506" s="1">
        <f t="shared" si="32"/>
        <v>46046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0.1525</v>
      </c>
      <c r="E506" s="28">
        <f t="shared" si="34"/>
        <v>0</v>
      </c>
    </row>
    <row r="507" spans="1:5" x14ac:dyDescent="0.4">
      <c r="A507" s="1">
        <f t="shared" si="32"/>
        <v>46047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0.1525</v>
      </c>
      <c r="E507" s="28">
        <f t="shared" si="34"/>
        <v>0</v>
      </c>
    </row>
    <row r="508" spans="1:5" x14ac:dyDescent="0.4">
      <c r="A508" s="1">
        <f t="shared" si="32"/>
        <v>46048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0.1525</v>
      </c>
      <c r="E508" s="28">
        <f t="shared" si="34"/>
        <v>0</v>
      </c>
    </row>
    <row r="509" spans="1:5" x14ac:dyDescent="0.4">
      <c r="A509" s="1">
        <f t="shared" si="32"/>
        <v>46049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0.1525</v>
      </c>
      <c r="E509" s="28">
        <f t="shared" si="34"/>
        <v>0</v>
      </c>
    </row>
    <row r="510" spans="1:5" x14ac:dyDescent="0.4">
      <c r="A510" s="1">
        <f t="shared" si="32"/>
        <v>46050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0.1525</v>
      </c>
      <c r="E510" s="28">
        <f t="shared" si="34"/>
        <v>0</v>
      </c>
    </row>
    <row r="511" spans="1:5" x14ac:dyDescent="0.4">
      <c r="A511" s="1">
        <f t="shared" si="32"/>
        <v>46051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0.1525</v>
      </c>
      <c r="E511" s="28">
        <f t="shared" si="34"/>
        <v>0</v>
      </c>
    </row>
    <row r="512" spans="1:5" x14ac:dyDescent="0.4">
      <c r="A512" s="1">
        <f t="shared" si="32"/>
        <v>46052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0.1525</v>
      </c>
      <c r="E512" s="28">
        <f t="shared" si="34"/>
        <v>0</v>
      </c>
    </row>
    <row r="513" spans="1:5" x14ac:dyDescent="0.4">
      <c r="A513" s="1">
        <f t="shared" si="32"/>
        <v>46053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0.1525</v>
      </c>
      <c r="E513" s="28">
        <f t="shared" si="34"/>
        <v>0</v>
      </c>
    </row>
    <row r="514" spans="1:5" x14ac:dyDescent="0.4">
      <c r="A514" s="1">
        <f t="shared" si="32"/>
        <v>46054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0.1525</v>
      </c>
      <c r="E514" s="28">
        <f t="shared" si="34"/>
        <v>0</v>
      </c>
    </row>
    <row r="515" spans="1:5" x14ac:dyDescent="0.4">
      <c r="A515" s="1">
        <f t="shared" si="32"/>
        <v>46055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0.1525</v>
      </c>
      <c r="E515" s="28">
        <f t="shared" si="34"/>
        <v>0</v>
      </c>
    </row>
    <row r="516" spans="1:5" x14ac:dyDescent="0.4">
      <c r="A516" s="1">
        <f t="shared" si="32"/>
        <v>46056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0.1525</v>
      </c>
      <c r="E516" s="28">
        <f t="shared" si="34"/>
        <v>0</v>
      </c>
    </row>
    <row r="517" spans="1:5" x14ac:dyDescent="0.4">
      <c r="A517" s="1">
        <f t="shared" si="32"/>
        <v>46057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0.1525</v>
      </c>
      <c r="E517" s="28">
        <f t="shared" si="34"/>
        <v>0</v>
      </c>
    </row>
    <row r="518" spans="1:5" x14ac:dyDescent="0.4">
      <c r="A518" s="1">
        <f t="shared" si="32"/>
        <v>46058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0.1525</v>
      </c>
      <c r="E518" s="28">
        <f t="shared" si="34"/>
        <v>0</v>
      </c>
    </row>
    <row r="519" spans="1:5" x14ac:dyDescent="0.4">
      <c r="A519" s="1">
        <f t="shared" ref="A519:A582" si="36">A518+1</f>
        <v>46059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0.1525</v>
      </c>
      <c r="E519" s="28">
        <f t="shared" ref="E519:E582" si="38">B519*D519/C519</f>
        <v>0</v>
      </c>
    </row>
    <row r="520" spans="1:5" x14ac:dyDescent="0.4">
      <c r="A520" s="1">
        <f t="shared" si="36"/>
        <v>46060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0.1525</v>
      </c>
      <c r="E520" s="28">
        <f t="shared" si="38"/>
        <v>0</v>
      </c>
    </row>
    <row r="521" spans="1:5" x14ac:dyDescent="0.4">
      <c r="A521" s="1">
        <f t="shared" si="36"/>
        <v>46061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0.1525</v>
      </c>
      <c r="E521" s="28">
        <f t="shared" si="38"/>
        <v>0</v>
      </c>
    </row>
    <row r="522" spans="1:5" x14ac:dyDescent="0.4">
      <c r="A522" s="1">
        <f t="shared" si="36"/>
        <v>46062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0.1525</v>
      </c>
      <c r="E522" s="28">
        <f t="shared" si="38"/>
        <v>0</v>
      </c>
    </row>
    <row r="523" spans="1:5" x14ac:dyDescent="0.4">
      <c r="A523" s="1">
        <f t="shared" si="36"/>
        <v>46063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0.1525</v>
      </c>
      <c r="E523" s="28">
        <f t="shared" si="38"/>
        <v>0</v>
      </c>
    </row>
    <row r="524" spans="1:5" x14ac:dyDescent="0.4">
      <c r="A524" s="1">
        <f t="shared" si="36"/>
        <v>46064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0.1525</v>
      </c>
      <c r="E524" s="28">
        <f t="shared" si="38"/>
        <v>0</v>
      </c>
    </row>
    <row r="525" spans="1:5" x14ac:dyDescent="0.4">
      <c r="A525" s="1">
        <f t="shared" si="36"/>
        <v>46065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0.1525</v>
      </c>
      <c r="E525" s="28">
        <f t="shared" si="38"/>
        <v>0</v>
      </c>
    </row>
    <row r="526" spans="1:5" x14ac:dyDescent="0.4">
      <c r="A526" s="1">
        <f t="shared" si="36"/>
        <v>46066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0.1525</v>
      </c>
      <c r="E526" s="28">
        <f t="shared" si="38"/>
        <v>0</v>
      </c>
    </row>
    <row r="527" spans="1:5" x14ac:dyDescent="0.4">
      <c r="A527" s="1">
        <f t="shared" si="36"/>
        <v>46067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0.1525</v>
      </c>
      <c r="E527" s="28">
        <f t="shared" si="38"/>
        <v>0</v>
      </c>
    </row>
    <row r="528" spans="1:5" x14ac:dyDescent="0.4">
      <c r="A528" s="1">
        <f t="shared" si="36"/>
        <v>46068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0.1525</v>
      </c>
      <c r="E528" s="28">
        <f t="shared" si="38"/>
        <v>0</v>
      </c>
    </row>
    <row r="529" spans="1:5" x14ac:dyDescent="0.4">
      <c r="A529" s="1">
        <f t="shared" si="36"/>
        <v>46069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0.1525</v>
      </c>
      <c r="E529" s="28">
        <f t="shared" si="38"/>
        <v>0</v>
      </c>
    </row>
    <row r="530" spans="1:5" x14ac:dyDescent="0.4">
      <c r="A530" s="1">
        <f t="shared" si="36"/>
        <v>46070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0.1525</v>
      </c>
      <c r="E530" s="28">
        <f t="shared" si="38"/>
        <v>0</v>
      </c>
    </row>
    <row r="531" spans="1:5" x14ac:dyDescent="0.4">
      <c r="A531" s="1">
        <f t="shared" si="36"/>
        <v>46071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0.1525</v>
      </c>
      <c r="E531" s="28">
        <f t="shared" si="38"/>
        <v>0</v>
      </c>
    </row>
    <row r="532" spans="1:5" x14ac:dyDescent="0.4">
      <c r="A532" s="1">
        <f t="shared" si="36"/>
        <v>46072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0.1525</v>
      </c>
      <c r="E532" s="28">
        <f t="shared" si="38"/>
        <v>0</v>
      </c>
    </row>
    <row r="533" spans="1:5" x14ac:dyDescent="0.4">
      <c r="A533" s="1">
        <f t="shared" si="36"/>
        <v>46073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0.1525</v>
      </c>
      <c r="E533" s="28">
        <f t="shared" si="38"/>
        <v>0</v>
      </c>
    </row>
    <row r="534" spans="1:5" x14ac:dyDescent="0.4">
      <c r="A534" s="1">
        <f t="shared" si="36"/>
        <v>46074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0.1525</v>
      </c>
      <c r="E534" s="28">
        <f t="shared" si="38"/>
        <v>0</v>
      </c>
    </row>
    <row r="535" spans="1:5" x14ac:dyDescent="0.4">
      <c r="A535" s="1">
        <f t="shared" si="36"/>
        <v>46075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0.1525</v>
      </c>
      <c r="E535" s="28">
        <f t="shared" si="38"/>
        <v>0</v>
      </c>
    </row>
    <row r="536" spans="1:5" x14ac:dyDescent="0.4">
      <c r="A536" s="1">
        <f t="shared" si="36"/>
        <v>46076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0.1525</v>
      </c>
      <c r="E536" s="28">
        <f t="shared" si="38"/>
        <v>0</v>
      </c>
    </row>
    <row r="537" spans="1:5" x14ac:dyDescent="0.4">
      <c r="A537" s="1">
        <f t="shared" si="36"/>
        <v>46077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0.1525</v>
      </c>
      <c r="E537" s="28">
        <f t="shared" si="38"/>
        <v>0</v>
      </c>
    </row>
    <row r="538" spans="1:5" x14ac:dyDescent="0.4">
      <c r="A538" s="1">
        <f t="shared" si="36"/>
        <v>46078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0.1525</v>
      </c>
      <c r="E538" s="28">
        <f t="shared" si="38"/>
        <v>0</v>
      </c>
    </row>
    <row r="539" spans="1:5" x14ac:dyDescent="0.4">
      <c r="A539" s="1">
        <f t="shared" si="36"/>
        <v>46079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0.1525</v>
      </c>
      <c r="E539" s="28">
        <f t="shared" si="38"/>
        <v>0</v>
      </c>
    </row>
    <row r="540" spans="1:5" x14ac:dyDescent="0.4">
      <c r="A540" s="1">
        <f t="shared" si="36"/>
        <v>46080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0.1525</v>
      </c>
      <c r="E540" s="28">
        <f t="shared" si="38"/>
        <v>0</v>
      </c>
    </row>
    <row r="541" spans="1:5" x14ac:dyDescent="0.4">
      <c r="A541" s="1">
        <f t="shared" si="36"/>
        <v>46081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0.1525</v>
      </c>
      <c r="E541" s="28">
        <f t="shared" si="38"/>
        <v>0</v>
      </c>
    </row>
    <row r="542" spans="1:5" x14ac:dyDescent="0.4">
      <c r="A542" s="1">
        <f t="shared" si="36"/>
        <v>46082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0.1525</v>
      </c>
      <c r="E542" s="28">
        <f t="shared" si="38"/>
        <v>0</v>
      </c>
    </row>
    <row r="543" spans="1:5" x14ac:dyDescent="0.4">
      <c r="A543" s="1">
        <f t="shared" si="36"/>
        <v>46083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0.1525</v>
      </c>
      <c r="E543" s="28">
        <f t="shared" si="38"/>
        <v>0</v>
      </c>
    </row>
    <row r="544" spans="1:5" x14ac:dyDescent="0.4">
      <c r="A544" s="1">
        <f t="shared" si="36"/>
        <v>46084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0.1525</v>
      </c>
      <c r="E544" s="28">
        <f t="shared" si="38"/>
        <v>0</v>
      </c>
    </row>
    <row r="545" spans="1:5" x14ac:dyDescent="0.4">
      <c r="A545" s="1">
        <f t="shared" si="36"/>
        <v>46085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0.1525</v>
      </c>
      <c r="E545" s="28">
        <f t="shared" si="38"/>
        <v>0</v>
      </c>
    </row>
    <row r="546" spans="1:5" x14ac:dyDescent="0.4">
      <c r="A546" s="1">
        <f t="shared" si="36"/>
        <v>46086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0.1525</v>
      </c>
      <c r="E546" s="28">
        <f t="shared" si="38"/>
        <v>0</v>
      </c>
    </row>
    <row r="547" spans="1:5" x14ac:dyDescent="0.4">
      <c r="A547" s="1">
        <f t="shared" si="36"/>
        <v>46087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0.1525</v>
      </c>
      <c r="E547" s="28">
        <f t="shared" si="38"/>
        <v>0</v>
      </c>
    </row>
    <row r="548" spans="1:5" x14ac:dyDescent="0.4">
      <c r="A548" s="1">
        <f t="shared" si="36"/>
        <v>46088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0.1525</v>
      </c>
      <c r="E548" s="28">
        <f t="shared" si="38"/>
        <v>0</v>
      </c>
    </row>
    <row r="549" spans="1:5" x14ac:dyDescent="0.4">
      <c r="A549" s="1">
        <f t="shared" si="36"/>
        <v>46089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0.1525</v>
      </c>
      <c r="E549" s="28">
        <f t="shared" si="38"/>
        <v>0</v>
      </c>
    </row>
    <row r="550" spans="1:5" x14ac:dyDescent="0.4">
      <c r="A550" s="1">
        <f t="shared" si="36"/>
        <v>46090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0.1525</v>
      </c>
      <c r="E550" s="28">
        <f t="shared" si="38"/>
        <v>0</v>
      </c>
    </row>
    <row r="551" spans="1:5" x14ac:dyDescent="0.4">
      <c r="A551" s="1">
        <f t="shared" si="36"/>
        <v>46091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0.1525</v>
      </c>
      <c r="E551" s="28">
        <f t="shared" si="38"/>
        <v>0</v>
      </c>
    </row>
    <row r="552" spans="1:5" x14ac:dyDescent="0.4">
      <c r="A552" s="1">
        <f t="shared" si="36"/>
        <v>46092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0.1525</v>
      </c>
      <c r="E552" s="28">
        <f t="shared" si="38"/>
        <v>0</v>
      </c>
    </row>
    <row r="553" spans="1:5" x14ac:dyDescent="0.4">
      <c r="A553" s="1">
        <f t="shared" si="36"/>
        <v>46093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0.1525</v>
      </c>
      <c r="E553" s="28">
        <f t="shared" si="38"/>
        <v>0</v>
      </c>
    </row>
    <row r="554" spans="1:5" x14ac:dyDescent="0.4">
      <c r="A554" s="1">
        <f t="shared" si="36"/>
        <v>46094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0.1525</v>
      </c>
      <c r="E554" s="28">
        <f t="shared" si="38"/>
        <v>0</v>
      </c>
    </row>
    <row r="555" spans="1:5" x14ac:dyDescent="0.4">
      <c r="A555" s="1">
        <f t="shared" si="36"/>
        <v>46095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0.1525</v>
      </c>
      <c r="E555" s="28">
        <f t="shared" si="38"/>
        <v>0</v>
      </c>
    </row>
    <row r="556" spans="1:5" x14ac:dyDescent="0.4">
      <c r="A556" s="1">
        <f t="shared" si="36"/>
        <v>46096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0.1525</v>
      </c>
      <c r="E556" s="28">
        <f t="shared" si="38"/>
        <v>0</v>
      </c>
    </row>
    <row r="557" spans="1:5" x14ac:dyDescent="0.4">
      <c r="A557" s="1">
        <f t="shared" si="36"/>
        <v>46097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0.1525</v>
      </c>
      <c r="E557" s="28">
        <f t="shared" si="38"/>
        <v>0</v>
      </c>
    </row>
    <row r="558" spans="1:5" x14ac:dyDescent="0.4">
      <c r="A558" s="1">
        <f t="shared" si="36"/>
        <v>46098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0.1525</v>
      </c>
      <c r="E558" s="28">
        <f t="shared" si="38"/>
        <v>0</v>
      </c>
    </row>
    <row r="559" spans="1:5" x14ac:dyDescent="0.4">
      <c r="A559" s="1">
        <f t="shared" si="36"/>
        <v>46099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0.1525</v>
      </c>
      <c r="E559" s="28">
        <f t="shared" si="38"/>
        <v>0</v>
      </c>
    </row>
    <row r="560" spans="1:5" x14ac:dyDescent="0.4">
      <c r="A560" s="1">
        <f t="shared" si="36"/>
        <v>46100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0.1525</v>
      </c>
      <c r="E560" s="28">
        <f t="shared" si="38"/>
        <v>0</v>
      </c>
    </row>
    <row r="561" spans="1:5" x14ac:dyDescent="0.4">
      <c r="A561" s="1">
        <f t="shared" si="36"/>
        <v>46101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0.1525</v>
      </c>
      <c r="E561" s="28">
        <f t="shared" si="38"/>
        <v>0</v>
      </c>
    </row>
    <row r="562" spans="1:5" x14ac:dyDescent="0.4">
      <c r="A562" s="1">
        <f t="shared" si="36"/>
        <v>46102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0.1525</v>
      </c>
      <c r="E562" s="28">
        <f t="shared" si="38"/>
        <v>0</v>
      </c>
    </row>
    <row r="563" spans="1:5" x14ac:dyDescent="0.4">
      <c r="A563" s="1">
        <f t="shared" si="36"/>
        <v>46103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0.1525</v>
      </c>
      <c r="E563" s="28">
        <f t="shared" si="38"/>
        <v>0</v>
      </c>
    </row>
    <row r="564" spans="1:5" x14ac:dyDescent="0.4">
      <c r="A564" s="1">
        <f t="shared" si="36"/>
        <v>46104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0.1525</v>
      </c>
      <c r="E564" s="28">
        <f t="shared" si="38"/>
        <v>0</v>
      </c>
    </row>
    <row r="565" spans="1:5" x14ac:dyDescent="0.4">
      <c r="A565" s="1">
        <f t="shared" si="36"/>
        <v>46105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0.1525</v>
      </c>
      <c r="E565" s="28">
        <f t="shared" si="38"/>
        <v>0</v>
      </c>
    </row>
    <row r="566" spans="1:5" x14ac:dyDescent="0.4">
      <c r="A566" s="1">
        <f t="shared" si="36"/>
        <v>46106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0.1525</v>
      </c>
      <c r="E566" s="28">
        <f t="shared" si="38"/>
        <v>0</v>
      </c>
    </row>
    <row r="567" spans="1:5" x14ac:dyDescent="0.4">
      <c r="A567" s="1">
        <f t="shared" si="36"/>
        <v>46107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0.1525</v>
      </c>
      <c r="E567" s="28">
        <f t="shared" si="38"/>
        <v>0</v>
      </c>
    </row>
    <row r="568" spans="1:5" x14ac:dyDescent="0.4">
      <c r="A568" s="1">
        <f t="shared" si="36"/>
        <v>46108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0.1525</v>
      </c>
      <c r="E568" s="28">
        <f t="shared" si="38"/>
        <v>0</v>
      </c>
    </row>
    <row r="569" spans="1:5" x14ac:dyDescent="0.4">
      <c r="A569" s="1">
        <f t="shared" si="36"/>
        <v>46109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0.1525</v>
      </c>
      <c r="E569" s="28">
        <f t="shared" si="38"/>
        <v>0</v>
      </c>
    </row>
    <row r="570" spans="1:5" x14ac:dyDescent="0.4">
      <c r="A570" s="1">
        <f t="shared" si="36"/>
        <v>46110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0.1525</v>
      </c>
      <c r="E570" s="28">
        <f t="shared" si="38"/>
        <v>0</v>
      </c>
    </row>
    <row r="571" spans="1:5" x14ac:dyDescent="0.4">
      <c r="A571" s="1">
        <f t="shared" si="36"/>
        <v>46111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0.1525</v>
      </c>
      <c r="E571" s="28">
        <f t="shared" si="38"/>
        <v>0</v>
      </c>
    </row>
    <row r="572" spans="1:5" x14ac:dyDescent="0.4">
      <c r="A572" s="1">
        <f t="shared" si="36"/>
        <v>46112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0.1525</v>
      </c>
      <c r="E572" s="28">
        <f t="shared" si="38"/>
        <v>0</v>
      </c>
    </row>
    <row r="573" spans="1:5" x14ac:dyDescent="0.4">
      <c r="A573" s="1">
        <f t="shared" si="36"/>
        <v>46113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0.1525</v>
      </c>
      <c r="E573" s="28">
        <f t="shared" si="38"/>
        <v>0</v>
      </c>
    </row>
    <row r="574" spans="1:5" x14ac:dyDescent="0.4">
      <c r="A574" s="1">
        <f t="shared" si="36"/>
        <v>46114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0.1525</v>
      </c>
      <c r="E574" s="28">
        <f t="shared" si="38"/>
        <v>0</v>
      </c>
    </row>
    <row r="575" spans="1:5" x14ac:dyDescent="0.4">
      <c r="A575" s="1">
        <f t="shared" si="36"/>
        <v>46115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0.1525</v>
      </c>
      <c r="E575" s="28">
        <f t="shared" si="38"/>
        <v>0</v>
      </c>
    </row>
    <row r="576" spans="1:5" x14ac:dyDescent="0.4">
      <c r="A576" s="1">
        <f t="shared" si="36"/>
        <v>46116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0.1525</v>
      </c>
      <c r="E576" s="28">
        <f t="shared" si="38"/>
        <v>0</v>
      </c>
    </row>
    <row r="577" spans="1:5" x14ac:dyDescent="0.4">
      <c r="A577" s="1">
        <f t="shared" si="36"/>
        <v>46117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0.1525</v>
      </c>
      <c r="E577" s="28">
        <f t="shared" si="38"/>
        <v>0</v>
      </c>
    </row>
    <row r="578" spans="1:5" x14ac:dyDescent="0.4">
      <c r="A578" s="1">
        <f t="shared" si="36"/>
        <v>46118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0.1525</v>
      </c>
      <c r="E578" s="28">
        <f t="shared" si="38"/>
        <v>0</v>
      </c>
    </row>
    <row r="579" spans="1:5" x14ac:dyDescent="0.4">
      <c r="A579" s="1">
        <f t="shared" si="36"/>
        <v>46119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0.1525</v>
      </c>
      <c r="E579" s="28">
        <f t="shared" si="38"/>
        <v>0</v>
      </c>
    </row>
    <row r="580" spans="1:5" x14ac:dyDescent="0.4">
      <c r="A580" s="1">
        <f t="shared" si="36"/>
        <v>46120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0.1525</v>
      </c>
      <c r="E580" s="28">
        <f t="shared" si="38"/>
        <v>0</v>
      </c>
    </row>
    <row r="581" spans="1:5" x14ac:dyDescent="0.4">
      <c r="A581" s="1">
        <f t="shared" si="36"/>
        <v>46121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0.1525</v>
      </c>
      <c r="E581" s="28">
        <f t="shared" si="38"/>
        <v>0</v>
      </c>
    </row>
    <row r="582" spans="1:5" x14ac:dyDescent="0.4">
      <c r="A582" s="1">
        <f t="shared" si="36"/>
        <v>46122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0.1525</v>
      </c>
      <c r="E582" s="28">
        <f t="shared" si="38"/>
        <v>0</v>
      </c>
    </row>
    <row r="583" spans="1:5" x14ac:dyDescent="0.4">
      <c r="A583" s="1">
        <f t="shared" ref="A583:A646" si="40">A582+1</f>
        <v>46123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0.1525</v>
      </c>
      <c r="E583" s="28">
        <f t="shared" ref="E583:E646" si="42">B583*D583/C583</f>
        <v>0</v>
      </c>
    </row>
    <row r="584" spans="1:5" x14ac:dyDescent="0.4">
      <c r="A584" s="1">
        <f t="shared" si="40"/>
        <v>46124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0.1525</v>
      </c>
      <c r="E584" s="28">
        <f t="shared" si="42"/>
        <v>0</v>
      </c>
    </row>
    <row r="585" spans="1:5" x14ac:dyDescent="0.4">
      <c r="A585" s="1">
        <f t="shared" si="40"/>
        <v>46125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0.1525</v>
      </c>
      <c r="E585" s="28">
        <f t="shared" si="42"/>
        <v>0</v>
      </c>
    </row>
    <row r="586" spans="1:5" x14ac:dyDescent="0.4">
      <c r="A586" s="1">
        <f t="shared" si="40"/>
        <v>46126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0.1525</v>
      </c>
      <c r="E586" s="28">
        <f t="shared" si="42"/>
        <v>0</v>
      </c>
    </row>
    <row r="587" spans="1:5" x14ac:dyDescent="0.4">
      <c r="A587" s="1">
        <f t="shared" si="40"/>
        <v>46127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0.1525</v>
      </c>
      <c r="E587" s="28">
        <f t="shared" si="42"/>
        <v>0</v>
      </c>
    </row>
    <row r="588" spans="1:5" x14ac:dyDescent="0.4">
      <c r="A588" s="1">
        <f t="shared" si="40"/>
        <v>46128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0.1525</v>
      </c>
      <c r="E588" s="28">
        <f t="shared" si="42"/>
        <v>0</v>
      </c>
    </row>
    <row r="589" spans="1:5" x14ac:dyDescent="0.4">
      <c r="A589" s="1">
        <f t="shared" si="40"/>
        <v>46129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0.1525</v>
      </c>
      <c r="E589" s="28">
        <f t="shared" si="42"/>
        <v>0</v>
      </c>
    </row>
    <row r="590" spans="1:5" x14ac:dyDescent="0.4">
      <c r="A590" s="1">
        <f t="shared" si="40"/>
        <v>46130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0.1525</v>
      </c>
      <c r="E590" s="28">
        <f t="shared" si="42"/>
        <v>0</v>
      </c>
    </row>
    <row r="591" spans="1:5" x14ac:dyDescent="0.4">
      <c r="A591" s="1">
        <f t="shared" si="40"/>
        <v>46131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0.1525</v>
      </c>
      <c r="E591" s="28">
        <f t="shared" si="42"/>
        <v>0</v>
      </c>
    </row>
    <row r="592" spans="1:5" x14ac:dyDescent="0.4">
      <c r="A592" s="1">
        <f t="shared" si="40"/>
        <v>46132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0.1525</v>
      </c>
      <c r="E592" s="28">
        <f t="shared" si="42"/>
        <v>0</v>
      </c>
    </row>
    <row r="593" spans="1:5" x14ac:dyDescent="0.4">
      <c r="A593" s="1">
        <f t="shared" si="40"/>
        <v>46133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0.1525</v>
      </c>
      <c r="E593" s="28">
        <f t="shared" si="42"/>
        <v>0</v>
      </c>
    </row>
    <row r="594" spans="1:5" x14ac:dyDescent="0.4">
      <c r="A594" s="1">
        <f t="shared" si="40"/>
        <v>46134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0.1525</v>
      </c>
      <c r="E594" s="28">
        <f t="shared" si="42"/>
        <v>0</v>
      </c>
    </row>
    <row r="595" spans="1:5" x14ac:dyDescent="0.4">
      <c r="A595" s="1">
        <f t="shared" si="40"/>
        <v>46135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0.1525</v>
      </c>
      <c r="E595" s="28">
        <f t="shared" si="42"/>
        <v>0</v>
      </c>
    </row>
    <row r="596" spans="1:5" x14ac:dyDescent="0.4">
      <c r="A596" s="1">
        <f t="shared" si="40"/>
        <v>46136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0.1525</v>
      </c>
      <c r="E596" s="28">
        <f t="shared" si="42"/>
        <v>0</v>
      </c>
    </row>
    <row r="597" spans="1:5" x14ac:dyDescent="0.4">
      <c r="A597" s="1">
        <f t="shared" si="40"/>
        <v>46137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0.1525</v>
      </c>
      <c r="E597" s="28">
        <f t="shared" si="42"/>
        <v>0</v>
      </c>
    </row>
    <row r="598" spans="1:5" x14ac:dyDescent="0.4">
      <c r="A598" s="1">
        <f t="shared" si="40"/>
        <v>46138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0.1525</v>
      </c>
      <c r="E598" s="28">
        <f t="shared" si="42"/>
        <v>0</v>
      </c>
    </row>
    <row r="599" spans="1:5" x14ac:dyDescent="0.4">
      <c r="A599" s="1">
        <f t="shared" si="40"/>
        <v>46139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0.1525</v>
      </c>
      <c r="E599" s="28">
        <f t="shared" si="42"/>
        <v>0</v>
      </c>
    </row>
    <row r="600" spans="1:5" x14ac:dyDescent="0.4">
      <c r="A600" s="1">
        <f t="shared" si="40"/>
        <v>46140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0.1525</v>
      </c>
      <c r="E600" s="28">
        <f t="shared" si="42"/>
        <v>0</v>
      </c>
    </row>
    <row r="601" spans="1:5" x14ac:dyDescent="0.4">
      <c r="A601" s="1">
        <f t="shared" si="40"/>
        <v>46141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0.1525</v>
      </c>
      <c r="E601" s="28">
        <f t="shared" si="42"/>
        <v>0</v>
      </c>
    </row>
    <row r="602" spans="1:5" x14ac:dyDescent="0.4">
      <c r="A602" s="1">
        <f t="shared" si="40"/>
        <v>46142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0.1525</v>
      </c>
      <c r="E602" s="28">
        <f t="shared" si="42"/>
        <v>0</v>
      </c>
    </row>
    <row r="603" spans="1:5" x14ac:dyDescent="0.4">
      <c r="A603" s="1">
        <f t="shared" si="40"/>
        <v>46143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0.1525</v>
      </c>
      <c r="E603" s="28">
        <f t="shared" si="42"/>
        <v>0</v>
      </c>
    </row>
    <row r="604" spans="1:5" x14ac:dyDescent="0.4">
      <c r="A604" s="1">
        <f t="shared" si="40"/>
        <v>46144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0.1525</v>
      </c>
      <c r="E604" s="28">
        <f t="shared" si="42"/>
        <v>0</v>
      </c>
    </row>
    <row r="605" spans="1:5" x14ac:dyDescent="0.4">
      <c r="A605" s="1">
        <f t="shared" si="40"/>
        <v>46145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0.1525</v>
      </c>
      <c r="E605" s="28">
        <f t="shared" si="42"/>
        <v>0</v>
      </c>
    </row>
    <row r="606" spans="1:5" x14ac:dyDescent="0.4">
      <c r="A606" s="1">
        <f t="shared" si="40"/>
        <v>46146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0.1525</v>
      </c>
      <c r="E606" s="28">
        <f t="shared" si="42"/>
        <v>0</v>
      </c>
    </row>
    <row r="607" spans="1:5" x14ac:dyDescent="0.4">
      <c r="A607" s="1">
        <f t="shared" si="40"/>
        <v>46147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0.1525</v>
      </c>
      <c r="E607" s="28">
        <f t="shared" si="42"/>
        <v>0</v>
      </c>
    </row>
    <row r="608" spans="1:5" x14ac:dyDescent="0.4">
      <c r="A608" s="1">
        <f t="shared" si="40"/>
        <v>46148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0.1525</v>
      </c>
      <c r="E608" s="28">
        <f t="shared" si="42"/>
        <v>0</v>
      </c>
    </row>
    <row r="609" spans="1:5" x14ac:dyDescent="0.4">
      <c r="A609" s="1">
        <f t="shared" si="40"/>
        <v>46149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0.1525</v>
      </c>
      <c r="E609" s="28">
        <f t="shared" si="42"/>
        <v>0</v>
      </c>
    </row>
    <row r="610" spans="1:5" x14ac:dyDescent="0.4">
      <c r="A610" s="1">
        <f t="shared" si="40"/>
        <v>46150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0.1525</v>
      </c>
      <c r="E610" s="28">
        <f t="shared" si="42"/>
        <v>0</v>
      </c>
    </row>
    <row r="611" spans="1:5" x14ac:dyDescent="0.4">
      <c r="A611" s="1">
        <f t="shared" si="40"/>
        <v>46151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0.1525</v>
      </c>
      <c r="E611" s="28">
        <f t="shared" si="42"/>
        <v>0</v>
      </c>
    </row>
    <row r="612" spans="1:5" x14ac:dyDescent="0.4">
      <c r="A612" s="1">
        <f t="shared" si="40"/>
        <v>46152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0.1525</v>
      </c>
      <c r="E612" s="28">
        <f t="shared" si="42"/>
        <v>0</v>
      </c>
    </row>
    <row r="613" spans="1:5" x14ac:dyDescent="0.4">
      <c r="A613" s="1">
        <f t="shared" si="40"/>
        <v>46153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0.1525</v>
      </c>
      <c r="E613" s="28">
        <f t="shared" si="42"/>
        <v>0</v>
      </c>
    </row>
    <row r="614" spans="1:5" x14ac:dyDescent="0.4">
      <c r="A614" s="1">
        <f t="shared" si="40"/>
        <v>46154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0.1525</v>
      </c>
      <c r="E614" s="28">
        <f t="shared" si="42"/>
        <v>0</v>
      </c>
    </row>
    <row r="615" spans="1:5" x14ac:dyDescent="0.4">
      <c r="A615" s="1">
        <f t="shared" si="40"/>
        <v>46155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0.1525</v>
      </c>
      <c r="E615" s="28">
        <f t="shared" si="42"/>
        <v>0</v>
      </c>
    </row>
    <row r="616" spans="1:5" x14ac:dyDescent="0.4">
      <c r="A616" s="1">
        <f t="shared" si="40"/>
        <v>46156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0.1525</v>
      </c>
      <c r="E616" s="28">
        <f t="shared" si="42"/>
        <v>0</v>
      </c>
    </row>
    <row r="617" spans="1:5" x14ac:dyDescent="0.4">
      <c r="A617" s="1">
        <f t="shared" si="40"/>
        <v>46157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0.1525</v>
      </c>
      <c r="E617" s="28">
        <f t="shared" si="42"/>
        <v>0</v>
      </c>
    </row>
    <row r="618" spans="1:5" x14ac:dyDescent="0.4">
      <c r="A618" s="1">
        <f t="shared" si="40"/>
        <v>46158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0.1525</v>
      </c>
      <c r="E618" s="28">
        <f t="shared" si="42"/>
        <v>0</v>
      </c>
    </row>
    <row r="619" spans="1:5" x14ac:dyDescent="0.4">
      <c r="A619" s="1">
        <f t="shared" si="40"/>
        <v>46159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0.1525</v>
      </c>
      <c r="E619" s="28">
        <f t="shared" si="42"/>
        <v>0</v>
      </c>
    </row>
    <row r="620" spans="1:5" x14ac:dyDescent="0.4">
      <c r="A620" s="1">
        <f t="shared" si="40"/>
        <v>46160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0.1525</v>
      </c>
      <c r="E620" s="28">
        <f t="shared" si="42"/>
        <v>0</v>
      </c>
    </row>
    <row r="621" spans="1:5" x14ac:dyDescent="0.4">
      <c r="A621" s="1">
        <f t="shared" si="40"/>
        <v>46161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0.1525</v>
      </c>
      <c r="E621" s="28">
        <f t="shared" si="42"/>
        <v>0</v>
      </c>
    </row>
    <row r="622" spans="1:5" x14ac:dyDescent="0.4">
      <c r="A622" s="1">
        <f t="shared" si="40"/>
        <v>46162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0.1525</v>
      </c>
      <c r="E622" s="28">
        <f t="shared" si="42"/>
        <v>0</v>
      </c>
    </row>
    <row r="623" spans="1:5" x14ac:dyDescent="0.4">
      <c r="A623" s="1">
        <f t="shared" si="40"/>
        <v>46163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0.1525</v>
      </c>
      <c r="E623" s="28">
        <f t="shared" si="42"/>
        <v>0</v>
      </c>
    </row>
    <row r="624" spans="1:5" x14ac:dyDescent="0.4">
      <c r="A624" s="1">
        <f t="shared" si="40"/>
        <v>46164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0.1525</v>
      </c>
      <c r="E624" s="28">
        <f t="shared" si="42"/>
        <v>0</v>
      </c>
    </row>
    <row r="625" spans="1:5" x14ac:dyDescent="0.4">
      <c r="A625" s="1">
        <f t="shared" si="40"/>
        <v>46165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0.1525</v>
      </c>
      <c r="E625" s="28">
        <f t="shared" si="42"/>
        <v>0</v>
      </c>
    </row>
    <row r="626" spans="1:5" x14ac:dyDescent="0.4">
      <c r="A626" s="1">
        <f t="shared" si="40"/>
        <v>46166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0.1525</v>
      </c>
      <c r="E626" s="28">
        <f t="shared" si="42"/>
        <v>0</v>
      </c>
    </row>
    <row r="627" spans="1:5" x14ac:dyDescent="0.4">
      <c r="A627" s="1">
        <f t="shared" si="40"/>
        <v>46167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0.1525</v>
      </c>
      <c r="E627" s="28">
        <f t="shared" si="42"/>
        <v>0</v>
      </c>
    </row>
    <row r="628" spans="1:5" x14ac:dyDescent="0.4">
      <c r="A628" s="1">
        <f t="shared" si="40"/>
        <v>46168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0.1525</v>
      </c>
      <c r="E628" s="28">
        <f t="shared" si="42"/>
        <v>0</v>
      </c>
    </row>
    <row r="629" spans="1:5" x14ac:dyDescent="0.4">
      <c r="A629" s="1">
        <f t="shared" si="40"/>
        <v>46169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0.1525</v>
      </c>
      <c r="E629" s="28">
        <f t="shared" si="42"/>
        <v>0</v>
      </c>
    </row>
    <row r="630" spans="1:5" x14ac:dyDescent="0.4">
      <c r="A630" s="1">
        <f t="shared" si="40"/>
        <v>46170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0.1525</v>
      </c>
      <c r="E630" s="28">
        <f t="shared" si="42"/>
        <v>0</v>
      </c>
    </row>
    <row r="631" spans="1:5" x14ac:dyDescent="0.4">
      <c r="A631" s="1">
        <f t="shared" si="40"/>
        <v>46171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0.1525</v>
      </c>
      <c r="E631" s="28">
        <f t="shared" si="42"/>
        <v>0</v>
      </c>
    </row>
    <row r="632" spans="1:5" x14ac:dyDescent="0.4">
      <c r="A632" s="1">
        <f t="shared" si="40"/>
        <v>46172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0.1525</v>
      </c>
      <c r="E632" s="28">
        <f t="shared" si="42"/>
        <v>0</v>
      </c>
    </row>
    <row r="633" spans="1:5" x14ac:dyDescent="0.4">
      <c r="A633" s="1">
        <f t="shared" si="40"/>
        <v>46173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0.1525</v>
      </c>
      <c r="E633" s="28">
        <f t="shared" si="42"/>
        <v>0</v>
      </c>
    </row>
    <row r="634" spans="1:5" x14ac:dyDescent="0.4">
      <c r="A634" s="1">
        <f t="shared" si="40"/>
        <v>46174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0.1525</v>
      </c>
      <c r="E634" s="28">
        <f t="shared" si="42"/>
        <v>0</v>
      </c>
    </row>
    <row r="635" spans="1:5" x14ac:dyDescent="0.4">
      <c r="A635" s="1">
        <f t="shared" si="40"/>
        <v>46175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0.1525</v>
      </c>
      <c r="E635" s="28">
        <f t="shared" si="42"/>
        <v>0</v>
      </c>
    </row>
    <row r="636" spans="1:5" x14ac:dyDescent="0.4">
      <c r="A636" s="1">
        <f t="shared" si="40"/>
        <v>46176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0.1525</v>
      </c>
      <c r="E636" s="28">
        <f t="shared" si="42"/>
        <v>0</v>
      </c>
    </row>
    <row r="637" spans="1:5" x14ac:dyDescent="0.4">
      <c r="A637" s="1">
        <f t="shared" si="40"/>
        <v>46177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0.1525</v>
      </c>
      <c r="E637" s="28">
        <f t="shared" si="42"/>
        <v>0</v>
      </c>
    </row>
    <row r="638" spans="1:5" x14ac:dyDescent="0.4">
      <c r="A638" s="1">
        <f t="shared" si="40"/>
        <v>46178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0.1525</v>
      </c>
      <c r="E638" s="28">
        <f t="shared" si="42"/>
        <v>0</v>
      </c>
    </row>
    <row r="639" spans="1:5" x14ac:dyDescent="0.4">
      <c r="A639" s="1">
        <f t="shared" si="40"/>
        <v>46179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0.1525</v>
      </c>
      <c r="E639" s="28">
        <f t="shared" si="42"/>
        <v>0</v>
      </c>
    </row>
    <row r="640" spans="1:5" x14ac:dyDescent="0.4">
      <c r="A640" s="1">
        <f t="shared" si="40"/>
        <v>46180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0.1525</v>
      </c>
      <c r="E640" s="28">
        <f t="shared" si="42"/>
        <v>0</v>
      </c>
    </row>
    <row r="641" spans="1:5" x14ac:dyDescent="0.4">
      <c r="A641" s="1">
        <f t="shared" si="40"/>
        <v>46181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0.1525</v>
      </c>
      <c r="E641" s="28">
        <f t="shared" si="42"/>
        <v>0</v>
      </c>
    </row>
    <row r="642" spans="1:5" x14ac:dyDescent="0.4">
      <c r="A642" s="1">
        <f t="shared" si="40"/>
        <v>46182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0.1525</v>
      </c>
      <c r="E642" s="28">
        <f t="shared" si="42"/>
        <v>0</v>
      </c>
    </row>
    <row r="643" spans="1:5" x14ac:dyDescent="0.4">
      <c r="A643" s="1">
        <f t="shared" si="40"/>
        <v>46183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0.1525</v>
      </c>
      <c r="E643" s="28">
        <f t="shared" si="42"/>
        <v>0</v>
      </c>
    </row>
    <row r="644" spans="1:5" x14ac:dyDescent="0.4">
      <c r="A644" s="1">
        <f t="shared" si="40"/>
        <v>46184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0.1525</v>
      </c>
      <c r="E644" s="28">
        <f t="shared" si="42"/>
        <v>0</v>
      </c>
    </row>
    <row r="645" spans="1:5" x14ac:dyDescent="0.4">
      <c r="A645" s="1">
        <f t="shared" si="40"/>
        <v>46185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0.1525</v>
      </c>
      <c r="E645" s="28">
        <f t="shared" si="42"/>
        <v>0</v>
      </c>
    </row>
    <row r="646" spans="1:5" x14ac:dyDescent="0.4">
      <c r="A646" s="1">
        <f t="shared" si="40"/>
        <v>46186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0.1525</v>
      </c>
      <c r="E646" s="28">
        <f t="shared" si="42"/>
        <v>0</v>
      </c>
    </row>
    <row r="647" spans="1:5" x14ac:dyDescent="0.4">
      <c r="A647" s="1">
        <f t="shared" ref="A647:A710" si="44">A646+1</f>
        <v>46187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0.1525</v>
      </c>
      <c r="E647" s="28">
        <f t="shared" ref="E647:E710" si="46">B647*D647/C647</f>
        <v>0</v>
      </c>
    </row>
    <row r="648" spans="1:5" x14ac:dyDescent="0.4">
      <c r="A648" s="1">
        <f t="shared" si="44"/>
        <v>46188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0.1525</v>
      </c>
      <c r="E648" s="28">
        <f t="shared" si="46"/>
        <v>0</v>
      </c>
    </row>
    <row r="649" spans="1:5" x14ac:dyDescent="0.4">
      <c r="A649" s="1">
        <f t="shared" si="44"/>
        <v>46189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0.1525</v>
      </c>
      <c r="E649" s="28">
        <f t="shared" si="46"/>
        <v>0</v>
      </c>
    </row>
    <row r="650" spans="1:5" x14ac:dyDescent="0.4">
      <c r="A650" s="1">
        <f t="shared" si="44"/>
        <v>46190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0.1525</v>
      </c>
      <c r="E650" s="28">
        <f t="shared" si="46"/>
        <v>0</v>
      </c>
    </row>
    <row r="651" spans="1:5" x14ac:dyDescent="0.4">
      <c r="A651" s="1">
        <f t="shared" si="44"/>
        <v>46191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0.1525</v>
      </c>
      <c r="E651" s="28">
        <f t="shared" si="46"/>
        <v>0</v>
      </c>
    </row>
    <row r="652" spans="1:5" x14ac:dyDescent="0.4">
      <c r="A652" s="1">
        <f t="shared" si="44"/>
        <v>46192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0.1525</v>
      </c>
      <c r="E652" s="28">
        <f t="shared" si="46"/>
        <v>0</v>
      </c>
    </row>
    <row r="653" spans="1:5" x14ac:dyDescent="0.4">
      <c r="A653" s="1">
        <f t="shared" si="44"/>
        <v>46193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0.1525</v>
      </c>
      <c r="E653" s="28">
        <f t="shared" si="46"/>
        <v>0</v>
      </c>
    </row>
    <row r="654" spans="1:5" x14ac:dyDescent="0.4">
      <c r="A654" s="1">
        <f t="shared" si="44"/>
        <v>46194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0.1525</v>
      </c>
      <c r="E654" s="28">
        <f t="shared" si="46"/>
        <v>0</v>
      </c>
    </row>
    <row r="655" spans="1:5" x14ac:dyDescent="0.4">
      <c r="A655" s="1">
        <f t="shared" si="44"/>
        <v>46195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0.1525</v>
      </c>
      <c r="E655" s="28">
        <f t="shared" si="46"/>
        <v>0</v>
      </c>
    </row>
    <row r="656" spans="1:5" x14ac:dyDescent="0.4">
      <c r="A656" s="1">
        <f t="shared" si="44"/>
        <v>46196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0.1525</v>
      </c>
      <c r="E656" s="28">
        <f t="shared" si="46"/>
        <v>0</v>
      </c>
    </row>
    <row r="657" spans="1:5" x14ac:dyDescent="0.4">
      <c r="A657" s="1">
        <f t="shared" si="44"/>
        <v>46197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0.1525</v>
      </c>
      <c r="E657" s="28">
        <f t="shared" si="46"/>
        <v>0</v>
      </c>
    </row>
    <row r="658" spans="1:5" x14ac:dyDescent="0.4">
      <c r="A658" s="1">
        <f t="shared" si="44"/>
        <v>46198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0.1525</v>
      </c>
      <c r="E658" s="28">
        <f t="shared" si="46"/>
        <v>0</v>
      </c>
    </row>
    <row r="659" spans="1:5" x14ac:dyDescent="0.4">
      <c r="A659" s="1">
        <f t="shared" si="44"/>
        <v>46199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0.1525</v>
      </c>
      <c r="E659" s="28">
        <f t="shared" si="46"/>
        <v>0</v>
      </c>
    </row>
    <row r="660" spans="1:5" x14ac:dyDescent="0.4">
      <c r="A660" s="1">
        <f t="shared" si="44"/>
        <v>46200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0.1525</v>
      </c>
      <c r="E660" s="28">
        <f t="shared" si="46"/>
        <v>0</v>
      </c>
    </row>
    <row r="661" spans="1:5" x14ac:dyDescent="0.4">
      <c r="A661" s="1">
        <f t="shared" si="44"/>
        <v>46201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0.1525</v>
      </c>
      <c r="E661" s="28">
        <f t="shared" si="46"/>
        <v>0</v>
      </c>
    </row>
    <row r="662" spans="1:5" x14ac:dyDescent="0.4">
      <c r="A662" s="1">
        <f t="shared" si="44"/>
        <v>46202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0.1525</v>
      </c>
      <c r="E662" s="28">
        <f t="shared" si="46"/>
        <v>0</v>
      </c>
    </row>
    <row r="663" spans="1:5" x14ac:dyDescent="0.4">
      <c r="A663" s="1">
        <f t="shared" si="44"/>
        <v>46203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0.1525</v>
      </c>
      <c r="E663" s="28">
        <f t="shared" si="46"/>
        <v>0</v>
      </c>
    </row>
    <row r="664" spans="1:5" x14ac:dyDescent="0.4">
      <c r="A664" s="1">
        <f t="shared" si="44"/>
        <v>46204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0.1525</v>
      </c>
      <c r="E664" s="28">
        <f t="shared" si="46"/>
        <v>0</v>
      </c>
    </row>
    <row r="665" spans="1:5" x14ac:dyDescent="0.4">
      <c r="A665" s="1">
        <f t="shared" si="44"/>
        <v>46205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0.1525</v>
      </c>
      <c r="E665" s="28">
        <f t="shared" si="46"/>
        <v>0</v>
      </c>
    </row>
    <row r="666" spans="1:5" x14ac:dyDescent="0.4">
      <c r="A666" s="1">
        <f t="shared" si="44"/>
        <v>46206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0.1525</v>
      </c>
      <c r="E666" s="28">
        <f t="shared" si="46"/>
        <v>0</v>
      </c>
    </row>
    <row r="667" spans="1:5" x14ac:dyDescent="0.4">
      <c r="A667" s="1">
        <f t="shared" si="44"/>
        <v>46207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0.1525</v>
      </c>
      <c r="E667" s="28">
        <f t="shared" si="46"/>
        <v>0</v>
      </c>
    </row>
    <row r="668" spans="1:5" x14ac:dyDescent="0.4">
      <c r="A668" s="1">
        <f t="shared" si="44"/>
        <v>46208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0.1525</v>
      </c>
      <c r="E668" s="28">
        <f t="shared" si="46"/>
        <v>0</v>
      </c>
    </row>
    <row r="669" spans="1:5" x14ac:dyDescent="0.4">
      <c r="A669" s="1">
        <f t="shared" si="44"/>
        <v>46209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0.1525</v>
      </c>
      <c r="E669" s="28">
        <f t="shared" si="46"/>
        <v>0</v>
      </c>
    </row>
    <row r="670" spans="1:5" x14ac:dyDescent="0.4">
      <c r="A670" s="1">
        <f t="shared" si="44"/>
        <v>46210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0.1525</v>
      </c>
      <c r="E670" s="28">
        <f t="shared" si="46"/>
        <v>0</v>
      </c>
    </row>
    <row r="671" spans="1:5" x14ac:dyDescent="0.4">
      <c r="A671" s="1">
        <f t="shared" si="44"/>
        <v>46211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0.1525</v>
      </c>
      <c r="E671" s="28">
        <f t="shared" si="46"/>
        <v>0</v>
      </c>
    </row>
    <row r="672" spans="1:5" x14ac:dyDescent="0.4">
      <c r="A672" s="1">
        <f t="shared" si="44"/>
        <v>46212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0.1525</v>
      </c>
      <c r="E672" s="28">
        <f t="shared" si="46"/>
        <v>0</v>
      </c>
    </row>
    <row r="673" spans="1:5" x14ac:dyDescent="0.4">
      <c r="A673" s="1">
        <f t="shared" si="44"/>
        <v>46213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0.1525</v>
      </c>
      <c r="E673" s="28">
        <f t="shared" si="46"/>
        <v>0</v>
      </c>
    </row>
    <row r="674" spans="1:5" x14ac:dyDescent="0.4">
      <c r="A674" s="1">
        <f t="shared" si="44"/>
        <v>46214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0.1525</v>
      </c>
      <c r="E674" s="28">
        <f t="shared" si="46"/>
        <v>0</v>
      </c>
    </row>
    <row r="675" spans="1:5" x14ac:dyDescent="0.4">
      <c r="A675" s="1">
        <f t="shared" si="44"/>
        <v>46215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0.1525</v>
      </c>
      <c r="E675" s="28">
        <f t="shared" si="46"/>
        <v>0</v>
      </c>
    </row>
    <row r="676" spans="1:5" x14ac:dyDescent="0.4">
      <c r="A676" s="1">
        <f t="shared" si="44"/>
        <v>46216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0.1525</v>
      </c>
      <c r="E676" s="28">
        <f t="shared" si="46"/>
        <v>0</v>
      </c>
    </row>
    <row r="677" spans="1:5" x14ac:dyDescent="0.4">
      <c r="A677" s="1">
        <f t="shared" si="44"/>
        <v>46217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0.1525</v>
      </c>
      <c r="E677" s="28">
        <f t="shared" si="46"/>
        <v>0</v>
      </c>
    </row>
    <row r="678" spans="1:5" x14ac:dyDescent="0.4">
      <c r="A678" s="1">
        <f t="shared" si="44"/>
        <v>46218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0.1525</v>
      </c>
      <c r="E678" s="28">
        <f t="shared" si="46"/>
        <v>0</v>
      </c>
    </row>
    <row r="679" spans="1:5" x14ac:dyDescent="0.4">
      <c r="A679" s="1">
        <f t="shared" si="44"/>
        <v>46219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0.1525</v>
      </c>
      <c r="E679" s="28">
        <f t="shared" si="46"/>
        <v>0</v>
      </c>
    </row>
    <row r="680" spans="1:5" x14ac:dyDescent="0.4">
      <c r="A680" s="1">
        <f t="shared" si="44"/>
        <v>46220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0.1525</v>
      </c>
      <c r="E680" s="28">
        <f t="shared" si="46"/>
        <v>0</v>
      </c>
    </row>
    <row r="681" spans="1:5" x14ac:dyDescent="0.4">
      <c r="A681" s="1">
        <f t="shared" si="44"/>
        <v>46221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0.1525</v>
      </c>
      <c r="E681" s="28">
        <f t="shared" si="46"/>
        <v>0</v>
      </c>
    </row>
    <row r="682" spans="1:5" x14ac:dyDescent="0.4">
      <c r="A682" s="1">
        <f t="shared" si="44"/>
        <v>46222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0.1525</v>
      </c>
      <c r="E682" s="28">
        <f t="shared" si="46"/>
        <v>0</v>
      </c>
    </row>
    <row r="683" spans="1:5" x14ac:dyDescent="0.4">
      <c r="A683" s="1">
        <f t="shared" si="44"/>
        <v>46223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0.1525</v>
      </c>
      <c r="E683" s="28">
        <f t="shared" si="46"/>
        <v>0</v>
      </c>
    </row>
    <row r="684" spans="1:5" x14ac:dyDescent="0.4">
      <c r="A684" s="1">
        <f t="shared" si="44"/>
        <v>46224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0.1525</v>
      </c>
      <c r="E684" s="28">
        <f t="shared" si="46"/>
        <v>0</v>
      </c>
    </row>
    <row r="685" spans="1:5" x14ac:dyDescent="0.4">
      <c r="A685" s="1">
        <f t="shared" si="44"/>
        <v>46225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0.1525</v>
      </c>
      <c r="E685" s="28">
        <f t="shared" si="46"/>
        <v>0</v>
      </c>
    </row>
    <row r="686" spans="1:5" x14ac:dyDescent="0.4">
      <c r="A686" s="1">
        <f t="shared" si="44"/>
        <v>46226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0.1525</v>
      </c>
      <c r="E686" s="28">
        <f t="shared" si="46"/>
        <v>0</v>
      </c>
    </row>
    <row r="687" spans="1:5" x14ac:dyDescent="0.4">
      <c r="A687" s="1">
        <f t="shared" si="44"/>
        <v>46227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0.1525</v>
      </c>
      <c r="E687" s="28">
        <f t="shared" si="46"/>
        <v>0</v>
      </c>
    </row>
    <row r="688" spans="1:5" x14ac:dyDescent="0.4">
      <c r="A688" s="1">
        <f t="shared" si="44"/>
        <v>46228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0.1525</v>
      </c>
      <c r="E688" s="28">
        <f t="shared" si="46"/>
        <v>0</v>
      </c>
    </row>
    <row r="689" spans="1:5" x14ac:dyDescent="0.4">
      <c r="A689" s="1">
        <f t="shared" si="44"/>
        <v>46229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0.1525</v>
      </c>
      <c r="E689" s="28">
        <f t="shared" si="46"/>
        <v>0</v>
      </c>
    </row>
    <row r="690" spans="1:5" x14ac:dyDescent="0.4">
      <c r="A690" s="1">
        <f t="shared" si="44"/>
        <v>46230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0.1525</v>
      </c>
      <c r="E690" s="28">
        <f t="shared" si="46"/>
        <v>0</v>
      </c>
    </row>
    <row r="691" spans="1:5" x14ac:dyDescent="0.4">
      <c r="A691" s="1">
        <f t="shared" si="44"/>
        <v>46231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0.1525</v>
      </c>
      <c r="E691" s="28">
        <f t="shared" si="46"/>
        <v>0</v>
      </c>
    </row>
    <row r="692" spans="1:5" x14ac:dyDescent="0.4">
      <c r="A692" s="1">
        <f t="shared" si="44"/>
        <v>46232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0.1525</v>
      </c>
      <c r="E692" s="28">
        <f t="shared" si="46"/>
        <v>0</v>
      </c>
    </row>
    <row r="693" spans="1:5" x14ac:dyDescent="0.4">
      <c r="A693" s="1">
        <f t="shared" si="44"/>
        <v>46233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0.1525</v>
      </c>
      <c r="E693" s="28">
        <f t="shared" si="46"/>
        <v>0</v>
      </c>
    </row>
    <row r="694" spans="1:5" x14ac:dyDescent="0.4">
      <c r="A694" s="1">
        <f t="shared" si="44"/>
        <v>46234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0.1525</v>
      </c>
      <c r="E694" s="28">
        <f t="shared" si="46"/>
        <v>0</v>
      </c>
    </row>
    <row r="695" spans="1:5" x14ac:dyDescent="0.4">
      <c r="A695" s="1">
        <f t="shared" si="44"/>
        <v>46235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0.1525</v>
      </c>
      <c r="E695" s="28">
        <f t="shared" si="46"/>
        <v>0</v>
      </c>
    </row>
    <row r="696" spans="1:5" x14ac:dyDescent="0.4">
      <c r="A696" s="1">
        <f t="shared" si="44"/>
        <v>46236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0.1525</v>
      </c>
      <c r="E696" s="28">
        <f t="shared" si="46"/>
        <v>0</v>
      </c>
    </row>
    <row r="697" spans="1:5" x14ac:dyDescent="0.4">
      <c r="A697" s="1">
        <f t="shared" si="44"/>
        <v>46237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0.1525</v>
      </c>
      <c r="E697" s="28">
        <f t="shared" si="46"/>
        <v>0</v>
      </c>
    </row>
    <row r="698" spans="1:5" x14ac:dyDescent="0.4">
      <c r="A698" s="1">
        <f t="shared" si="44"/>
        <v>46238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0.1525</v>
      </c>
      <c r="E698" s="28">
        <f t="shared" si="46"/>
        <v>0</v>
      </c>
    </row>
    <row r="699" spans="1:5" x14ac:dyDescent="0.4">
      <c r="A699" s="1">
        <f t="shared" si="44"/>
        <v>46239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0.1525</v>
      </c>
      <c r="E699" s="28">
        <f t="shared" si="46"/>
        <v>0</v>
      </c>
    </row>
    <row r="700" spans="1:5" x14ac:dyDescent="0.4">
      <c r="A700" s="1">
        <f t="shared" si="44"/>
        <v>46240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0.1525</v>
      </c>
      <c r="E700" s="28">
        <f t="shared" si="46"/>
        <v>0</v>
      </c>
    </row>
    <row r="701" spans="1:5" x14ac:dyDescent="0.4">
      <c r="A701" s="1">
        <f t="shared" si="44"/>
        <v>46241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0.1525</v>
      </c>
      <c r="E701" s="28">
        <f t="shared" si="46"/>
        <v>0</v>
      </c>
    </row>
    <row r="702" spans="1:5" x14ac:dyDescent="0.4">
      <c r="A702" s="1">
        <f t="shared" si="44"/>
        <v>46242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0.1525</v>
      </c>
      <c r="E702" s="28">
        <f t="shared" si="46"/>
        <v>0</v>
      </c>
    </row>
    <row r="703" spans="1:5" x14ac:dyDescent="0.4">
      <c r="A703" s="1">
        <f t="shared" si="44"/>
        <v>46243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0.1525</v>
      </c>
      <c r="E703" s="28">
        <f t="shared" si="46"/>
        <v>0</v>
      </c>
    </row>
    <row r="704" spans="1:5" x14ac:dyDescent="0.4">
      <c r="A704" s="1">
        <f t="shared" si="44"/>
        <v>46244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0.1525</v>
      </c>
      <c r="E704" s="28">
        <f t="shared" si="46"/>
        <v>0</v>
      </c>
    </row>
    <row r="705" spans="1:5" x14ac:dyDescent="0.4">
      <c r="A705" s="1">
        <f t="shared" si="44"/>
        <v>46245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0.1525</v>
      </c>
      <c r="E705" s="28">
        <f t="shared" si="46"/>
        <v>0</v>
      </c>
    </row>
    <row r="706" spans="1:5" x14ac:dyDescent="0.4">
      <c r="A706" s="1">
        <f t="shared" si="44"/>
        <v>46246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0.1525</v>
      </c>
      <c r="E706" s="28">
        <f t="shared" si="46"/>
        <v>0</v>
      </c>
    </row>
    <row r="707" spans="1:5" x14ac:dyDescent="0.4">
      <c r="A707" s="1">
        <f t="shared" si="44"/>
        <v>46247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0.1525</v>
      </c>
      <c r="E707" s="28">
        <f t="shared" si="46"/>
        <v>0</v>
      </c>
    </row>
    <row r="708" spans="1:5" x14ac:dyDescent="0.4">
      <c r="A708" s="1">
        <f t="shared" si="44"/>
        <v>46248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0.1525</v>
      </c>
      <c r="E708" s="28">
        <f t="shared" si="46"/>
        <v>0</v>
      </c>
    </row>
    <row r="709" spans="1:5" x14ac:dyDescent="0.4">
      <c r="A709" s="1">
        <f t="shared" si="44"/>
        <v>46249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0.1525</v>
      </c>
      <c r="E709" s="28">
        <f t="shared" si="46"/>
        <v>0</v>
      </c>
    </row>
    <row r="710" spans="1:5" x14ac:dyDescent="0.4">
      <c r="A710" s="1">
        <f t="shared" si="44"/>
        <v>46250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0.1525</v>
      </c>
      <c r="E710" s="28">
        <f t="shared" si="46"/>
        <v>0</v>
      </c>
    </row>
    <row r="711" spans="1:5" x14ac:dyDescent="0.4">
      <c r="A711" s="1">
        <f t="shared" ref="A711:A774" si="48">A710+1</f>
        <v>46251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0.1525</v>
      </c>
      <c r="E711" s="28">
        <f t="shared" ref="E711:E774" si="50">B711*D711/C711</f>
        <v>0</v>
      </c>
    </row>
    <row r="712" spans="1:5" x14ac:dyDescent="0.4">
      <c r="A712" s="1">
        <f t="shared" si="48"/>
        <v>46252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0.1525</v>
      </c>
      <c r="E712" s="28">
        <f t="shared" si="50"/>
        <v>0</v>
      </c>
    </row>
    <row r="713" spans="1:5" x14ac:dyDescent="0.4">
      <c r="A713" s="1">
        <f t="shared" si="48"/>
        <v>46253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0.1525</v>
      </c>
      <c r="E713" s="28">
        <f t="shared" si="50"/>
        <v>0</v>
      </c>
    </row>
    <row r="714" spans="1:5" x14ac:dyDescent="0.4">
      <c r="A714" s="1">
        <f t="shared" si="48"/>
        <v>46254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0.1525</v>
      </c>
      <c r="E714" s="28">
        <f t="shared" si="50"/>
        <v>0</v>
      </c>
    </row>
    <row r="715" spans="1:5" x14ac:dyDescent="0.4">
      <c r="A715" s="1">
        <f t="shared" si="48"/>
        <v>46255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0.1525</v>
      </c>
      <c r="E715" s="28">
        <f t="shared" si="50"/>
        <v>0</v>
      </c>
    </row>
    <row r="716" spans="1:5" x14ac:dyDescent="0.4">
      <c r="A716" s="1">
        <f t="shared" si="48"/>
        <v>46256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0.1525</v>
      </c>
      <c r="E716" s="28">
        <f t="shared" si="50"/>
        <v>0</v>
      </c>
    </row>
    <row r="717" spans="1:5" x14ac:dyDescent="0.4">
      <c r="A717" s="1">
        <f t="shared" si="48"/>
        <v>46257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0.1525</v>
      </c>
      <c r="E717" s="28">
        <f t="shared" si="50"/>
        <v>0</v>
      </c>
    </row>
    <row r="718" spans="1:5" x14ac:dyDescent="0.4">
      <c r="A718" s="1">
        <f t="shared" si="48"/>
        <v>46258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0.1525</v>
      </c>
      <c r="E718" s="28">
        <f t="shared" si="50"/>
        <v>0</v>
      </c>
    </row>
    <row r="719" spans="1:5" x14ac:dyDescent="0.4">
      <c r="A719" s="1">
        <f t="shared" si="48"/>
        <v>46259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0.1525</v>
      </c>
      <c r="E719" s="28">
        <f t="shared" si="50"/>
        <v>0</v>
      </c>
    </row>
    <row r="720" spans="1:5" x14ac:dyDescent="0.4">
      <c r="A720" s="1">
        <f t="shared" si="48"/>
        <v>46260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0.1525</v>
      </c>
      <c r="E720" s="28">
        <f t="shared" si="50"/>
        <v>0</v>
      </c>
    </row>
    <row r="721" spans="1:5" x14ac:dyDescent="0.4">
      <c r="A721" s="1">
        <f t="shared" si="48"/>
        <v>46261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0.1525</v>
      </c>
      <c r="E721" s="28">
        <f t="shared" si="50"/>
        <v>0</v>
      </c>
    </row>
    <row r="722" spans="1:5" x14ac:dyDescent="0.4">
      <c r="A722" s="1">
        <f t="shared" si="48"/>
        <v>46262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0.1525</v>
      </c>
      <c r="E722" s="28">
        <f t="shared" si="50"/>
        <v>0</v>
      </c>
    </row>
    <row r="723" spans="1:5" x14ac:dyDescent="0.4">
      <c r="A723" s="1">
        <f t="shared" si="48"/>
        <v>46263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0.1525</v>
      </c>
      <c r="E723" s="28">
        <f t="shared" si="50"/>
        <v>0</v>
      </c>
    </row>
    <row r="724" spans="1:5" x14ac:dyDescent="0.4">
      <c r="A724" s="1">
        <f t="shared" si="48"/>
        <v>46264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0.1525</v>
      </c>
      <c r="E724" s="28">
        <f t="shared" si="50"/>
        <v>0</v>
      </c>
    </row>
    <row r="725" spans="1:5" x14ac:dyDescent="0.4">
      <c r="A725" s="1">
        <f t="shared" si="48"/>
        <v>46265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0.1525</v>
      </c>
      <c r="E725" s="28">
        <f t="shared" si="50"/>
        <v>0</v>
      </c>
    </row>
    <row r="726" spans="1:5" x14ac:dyDescent="0.4">
      <c r="A726" s="1">
        <f t="shared" si="48"/>
        <v>46266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0.1525</v>
      </c>
      <c r="E726" s="28">
        <f t="shared" si="50"/>
        <v>0</v>
      </c>
    </row>
    <row r="727" spans="1:5" x14ac:dyDescent="0.4">
      <c r="A727" s="1">
        <f t="shared" si="48"/>
        <v>46267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0.1525</v>
      </c>
      <c r="E727" s="28">
        <f t="shared" si="50"/>
        <v>0</v>
      </c>
    </row>
    <row r="728" spans="1:5" x14ac:dyDescent="0.4">
      <c r="A728" s="1">
        <f t="shared" si="48"/>
        <v>46268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0.1525</v>
      </c>
      <c r="E728" s="28">
        <f t="shared" si="50"/>
        <v>0</v>
      </c>
    </row>
    <row r="729" spans="1:5" x14ac:dyDescent="0.4">
      <c r="A729" s="1">
        <f t="shared" si="48"/>
        <v>46269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0.1525</v>
      </c>
      <c r="E729" s="28">
        <f t="shared" si="50"/>
        <v>0</v>
      </c>
    </row>
    <row r="730" spans="1:5" x14ac:dyDescent="0.4">
      <c r="A730" s="1">
        <f t="shared" si="48"/>
        <v>46270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0.1525</v>
      </c>
      <c r="E730" s="28">
        <f t="shared" si="50"/>
        <v>0</v>
      </c>
    </row>
    <row r="731" spans="1:5" x14ac:dyDescent="0.4">
      <c r="A731" s="1">
        <f t="shared" si="48"/>
        <v>46271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0.1525</v>
      </c>
      <c r="E731" s="28">
        <f t="shared" si="50"/>
        <v>0</v>
      </c>
    </row>
    <row r="732" spans="1:5" x14ac:dyDescent="0.4">
      <c r="A732" s="1">
        <f t="shared" si="48"/>
        <v>46272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0.1525</v>
      </c>
      <c r="E732" s="28">
        <f t="shared" si="50"/>
        <v>0</v>
      </c>
    </row>
    <row r="733" spans="1:5" x14ac:dyDescent="0.4">
      <c r="A733" s="1">
        <f t="shared" si="48"/>
        <v>46273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0.1525</v>
      </c>
      <c r="E733" s="28">
        <f t="shared" si="50"/>
        <v>0</v>
      </c>
    </row>
    <row r="734" spans="1:5" x14ac:dyDescent="0.4">
      <c r="A734" s="1">
        <f t="shared" si="48"/>
        <v>46274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0.1525</v>
      </c>
      <c r="E734" s="28">
        <f t="shared" si="50"/>
        <v>0</v>
      </c>
    </row>
    <row r="735" spans="1:5" x14ac:dyDescent="0.4">
      <c r="A735" s="1">
        <f t="shared" si="48"/>
        <v>46275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0.1525</v>
      </c>
      <c r="E735" s="28">
        <f t="shared" si="50"/>
        <v>0</v>
      </c>
    </row>
    <row r="736" spans="1:5" x14ac:dyDescent="0.4">
      <c r="A736" s="1">
        <f t="shared" si="48"/>
        <v>46276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0.1525</v>
      </c>
      <c r="E736" s="28">
        <f t="shared" si="50"/>
        <v>0</v>
      </c>
    </row>
    <row r="737" spans="1:5" x14ac:dyDescent="0.4">
      <c r="A737" s="1">
        <f t="shared" si="48"/>
        <v>46277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0.1525</v>
      </c>
      <c r="E737" s="28">
        <f t="shared" si="50"/>
        <v>0</v>
      </c>
    </row>
    <row r="738" spans="1:5" x14ac:dyDescent="0.4">
      <c r="A738" s="1">
        <f t="shared" si="48"/>
        <v>46278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0.1525</v>
      </c>
      <c r="E738" s="28">
        <f t="shared" si="50"/>
        <v>0</v>
      </c>
    </row>
    <row r="739" spans="1:5" x14ac:dyDescent="0.4">
      <c r="A739" s="1">
        <f t="shared" si="48"/>
        <v>46279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0.1525</v>
      </c>
      <c r="E739" s="28">
        <f t="shared" si="50"/>
        <v>0</v>
      </c>
    </row>
    <row r="740" spans="1:5" x14ac:dyDescent="0.4">
      <c r="A740" s="1">
        <f t="shared" si="48"/>
        <v>46280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0.1525</v>
      </c>
      <c r="E740" s="28">
        <f t="shared" si="50"/>
        <v>0</v>
      </c>
    </row>
    <row r="741" spans="1:5" x14ac:dyDescent="0.4">
      <c r="A741" s="1">
        <f t="shared" si="48"/>
        <v>46281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0.1525</v>
      </c>
      <c r="E741" s="28">
        <f t="shared" si="50"/>
        <v>0</v>
      </c>
    </row>
    <row r="742" spans="1:5" x14ac:dyDescent="0.4">
      <c r="A742" s="1">
        <f t="shared" si="48"/>
        <v>46282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0.1525</v>
      </c>
      <c r="E742" s="28">
        <f t="shared" si="50"/>
        <v>0</v>
      </c>
    </row>
    <row r="743" spans="1:5" x14ac:dyDescent="0.4">
      <c r="A743" s="1">
        <f t="shared" si="48"/>
        <v>46283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0.1525</v>
      </c>
      <c r="E743" s="28">
        <f t="shared" si="50"/>
        <v>0</v>
      </c>
    </row>
    <row r="744" spans="1:5" x14ac:dyDescent="0.4">
      <c r="A744" s="1">
        <f t="shared" si="48"/>
        <v>46284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0.1525</v>
      </c>
      <c r="E744" s="28">
        <f t="shared" si="50"/>
        <v>0</v>
      </c>
    </row>
    <row r="745" spans="1:5" x14ac:dyDescent="0.4">
      <c r="A745" s="1">
        <f t="shared" si="48"/>
        <v>46285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0.1525</v>
      </c>
      <c r="E745" s="28">
        <f t="shared" si="50"/>
        <v>0</v>
      </c>
    </row>
    <row r="746" spans="1:5" x14ac:dyDescent="0.4">
      <c r="A746" s="1">
        <f t="shared" si="48"/>
        <v>46286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0.1525</v>
      </c>
      <c r="E746" s="28">
        <f t="shared" si="50"/>
        <v>0</v>
      </c>
    </row>
    <row r="747" spans="1:5" x14ac:dyDescent="0.4">
      <c r="A747" s="1">
        <f t="shared" si="48"/>
        <v>46287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0.1525</v>
      </c>
      <c r="E747" s="28">
        <f t="shared" si="50"/>
        <v>0</v>
      </c>
    </row>
    <row r="748" spans="1:5" x14ac:dyDescent="0.4">
      <c r="A748" s="1">
        <f t="shared" si="48"/>
        <v>46288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0.1525</v>
      </c>
      <c r="E748" s="28">
        <f t="shared" si="50"/>
        <v>0</v>
      </c>
    </row>
    <row r="749" spans="1:5" x14ac:dyDescent="0.4">
      <c r="A749" s="1">
        <f t="shared" si="48"/>
        <v>46289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0.1525</v>
      </c>
      <c r="E749" s="28">
        <f t="shared" si="50"/>
        <v>0</v>
      </c>
    </row>
    <row r="750" spans="1:5" x14ac:dyDescent="0.4">
      <c r="A750" s="1">
        <f t="shared" si="48"/>
        <v>46290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0.1525</v>
      </c>
      <c r="E750" s="28">
        <f t="shared" si="50"/>
        <v>0</v>
      </c>
    </row>
    <row r="751" spans="1:5" x14ac:dyDescent="0.4">
      <c r="A751" s="1">
        <f t="shared" si="48"/>
        <v>46291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0.1525</v>
      </c>
      <c r="E751" s="28">
        <f t="shared" si="50"/>
        <v>0</v>
      </c>
    </row>
    <row r="752" spans="1:5" x14ac:dyDescent="0.4">
      <c r="A752" s="1">
        <f t="shared" si="48"/>
        <v>46292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0.1525</v>
      </c>
      <c r="E752" s="28">
        <f t="shared" si="50"/>
        <v>0</v>
      </c>
    </row>
    <row r="753" spans="1:5" x14ac:dyDescent="0.4">
      <c r="A753" s="1">
        <f t="shared" si="48"/>
        <v>46293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0.1525</v>
      </c>
      <c r="E753" s="28">
        <f t="shared" si="50"/>
        <v>0</v>
      </c>
    </row>
    <row r="754" spans="1:5" x14ac:dyDescent="0.4">
      <c r="A754" s="1">
        <f t="shared" si="48"/>
        <v>46294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0.1525</v>
      </c>
      <c r="E754" s="28">
        <f t="shared" si="50"/>
        <v>0</v>
      </c>
    </row>
    <row r="755" spans="1:5" x14ac:dyDescent="0.4">
      <c r="A755" s="1">
        <f t="shared" si="48"/>
        <v>46295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0.1525</v>
      </c>
      <c r="E755" s="28">
        <f t="shared" si="50"/>
        <v>0</v>
      </c>
    </row>
    <row r="756" spans="1:5" x14ac:dyDescent="0.4">
      <c r="A756" s="1">
        <f t="shared" si="48"/>
        <v>46296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0.1525</v>
      </c>
      <c r="E756" s="28">
        <f t="shared" si="50"/>
        <v>0</v>
      </c>
    </row>
    <row r="757" spans="1:5" x14ac:dyDescent="0.4">
      <c r="A757" s="1">
        <f t="shared" si="48"/>
        <v>46297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0.1525</v>
      </c>
      <c r="E757" s="28">
        <f t="shared" si="50"/>
        <v>0</v>
      </c>
    </row>
    <row r="758" spans="1:5" x14ac:dyDescent="0.4">
      <c r="A758" s="1">
        <f t="shared" si="48"/>
        <v>46298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0.1525</v>
      </c>
      <c r="E758" s="28">
        <f t="shared" si="50"/>
        <v>0</v>
      </c>
    </row>
    <row r="759" spans="1:5" x14ac:dyDescent="0.4">
      <c r="A759" s="1">
        <f t="shared" si="48"/>
        <v>46299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0.1525</v>
      </c>
      <c r="E759" s="28">
        <f t="shared" si="50"/>
        <v>0</v>
      </c>
    </row>
    <row r="760" spans="1:5" x14ac:dyDescent="0.4">
      <c r="A760" s="1">
        <f t="shared" si="48"/>
        <v>46300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0.1525</v>
      </c>
      <c r="E760" s="28">
        <f t="shared" si="50"/>
        <v>0</v>
      </c>
    </row>
    <row r="761" spans="1:5" x14ac:dyDescent="0.4">
      <c r="A761" s="1">
        <f t="shared" si="48"/>
        <v>46301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0.1525</v>
      </c>
      <c r="E761" s="28">
        <f t="shared" si="50"/>
        <v>0</v>
      </c>
    </row>
    <row r="762" spans="1:5" x14ac:dyDescent="0.4">
      <c r="A762" s="1">
        <f t="shared" si="48"/>
        <v>46302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0.1525</v>
      </c>
      <c r="E762" s="28">
        <f t="shared" si="50"/>
        <v>0</v>
      </c>
    </row>
    <row r="763" spans="1:5" x14ac:dyDescent="0.4">
      <c r="A763" s="1">
        <f t="shared" si="48"/>
        <v>46303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0.1525</v>
      </c>
      <c r="E763" s="28">
        <f t="shared" si="50"/>
        <v>0</v>
      </c>
    </row>
    <row r="764" spans="1:5" x14ac:dyDescent="0.4">
      <c r="A764" s="1">
        <f t="shared" si="48"/>
        <v>46304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0.1525</v>
      </c>
      <c r="E764" s="28">
        <f t="shared" si="50"/>
        <v>0</v>
      </c>
    </row>
    <row r="765" spans="1:5" x14ac:dyDescent="0.4">
      <c r="A765" s="1">
        <f t="shared" si="48"/>
        <v>46305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0.1525</v>
      </c>
      <c r="E765" s="28">
        <f t="shared" si="50"/>
        <v>0</v>
      </c>
    </row>
    <row r="766" spans="1:5" x14ac:dyDescent="0.4">
      <c r="A766" s="1">
        <f t="shared" si="48"/>
        <v>46306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0.1525</v>
      </c>
      <c r="E766" s="28">
        <f t="shared" si="50"/>
        <v>0</v>
      </c>
    </row>
    <row r="767" spans="1:5" x14ac:dyDescent="0.4">
      <c r="A767" s="1">
        <f t="shared" si="48"/>
        <v>46307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0.1525</v>
      </c>
      <c r="E767" s="28">
        <f t="shared" si="50"/>
        <v>0</v>
      </c>
    </row>
    <row r="768" spans="1:5" x14ac:dyDescent="0.4">
      <c r="A768" s="1">
        <f t="shared" si="48"/>
        <v>46308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0.1525</v>
      </c>
      <c r="E768" s="28">
        <f t="shared" si="50"/>
        <v>0</v>
      </c>
    </row>
    <row r="769" spans="1:5" x14ac:dyDescent="0.4">
      <c r="A769" s="1">
        <f t="shared" si="48"/>
        <v>46309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0.1525</v>
      </c>
      <c r="E769" s="28">
        <f t="shared" si="50"/>
        <v>0</v>
      </c>
    </row>
    <row r="770" spans="1:5" x14ac:dyDescent="0.4">
      <c r="A770" s="1">
        <f t="shared" si="48"/>
        <v>46310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0.1525</v>
      </c>
      <c r="E770" s="28">
        <f t="shared" si="50"/>
        <v>0</v>
      </c>
    </row>
    <row r="771" spans="1:5" x14ac:dyDescent="0.4">
      <c r="A771" s="1">
        <f t="shared" si="48"/>
        <v>46311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0.1525</v>
      </c>
      <c r="E771" s="28">
        <f t="shared" si="50"/>
        <v>0</v>
      </c>
    </row>
    <row r="772" spans="1:5" x14ac:dyDescent="0.4">
      <c r="A772" s="1">
        <f t="shared" si="48"/>
        <v>46312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0.1525</v>
      </c>
      <c r="E772" s="28">
        <f t="shared" si="50"/>
        <v>0</v>
      </c>
    </row>
    <row r="773" spans="1:5" x14ac:dyDescent="0.4">
      <c r="A773" s="1">
        <f t="shared" si="48"/>
        <v>46313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0.1525</v>
      </c>
      <c r="E773" s="28">
        <f t="shared" si="50"/>
        <v>0</v>
      </c>
    </row>
    <row r="774" spans="1:5" x14ac:dyDescent="0.4">
      <c r="A774" s="1">
        <f t="shared" si="48"/>
        <v>46314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0.1525</v>
      </c>
      <c r="E774" s="28">
        <f t="shared" si="50"/>
        <v>0</v>
      </c>
    </row>
    <row r="775" spans="1:5" x14ac:dyDescent="0.4">
      <c r="A775" s="1">
        <f t="shared" ref="A775:A838" si="52">A774+1</f>
        <v>46315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0.1525</v>
      </c>
      <c r="E775" s="28">
        <f t="shared" ref="E775:E838" si="54">B775*D775/C775</f>
        <v>0</v>
      </c>
    </row>
    <row r="776" spans="1:5" x14ac:dyDescent="0.4">
      <c r="A776" s="1">
        <f t="shared" si="52"/>
        <v>46316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0.1525</v>
      </c>
      <c r="E776" s="28">
        <f t="shared" si="54"/>
        <v>0</v>
      </c>
    </row>
    <row r="777" spans="1:5" x14ac:dyDescent="0.4">
      <c r="A777" s="1">
        <f t="shared" si="52"/>
        <v>46317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0.1525</v>
      </c>
      <c r="E777" s="28">
        <f t="shared" si="54"/>
        <v>0</v>
      </c>
    </row>
    <row r="778" spans="1:5" x14ac:dyDescent="0.4">
      <c r="A778" s="1">
        <f t="shared" si="52"/>
        <v>46318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0.1525</v>
      </c>
      <c r="E778" s="28">
        <f t="shared" si="54"/>
        <v>0</v>
      </c>
    </row>
    <row r="779" spans="1:5" x14ac:dyDescent="0.4">
      <c r="A779" s="1">
        <f t="shared" si="52"/>
        <v>46319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0.1525</v>
      </c>
      <c r="E779" s="28">
        <f t="shared" si="54"/>
        <v>0</v>
      </c>
    </row>
    <row r="780" spans="1:5" x14ac:dyDescent="0.4">
      <c r="A780" s="1">
        <f t="shared" si="52"/>
        <v>46320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0.1525</v>
      </c>
      <c r="E780" s="28">
        <f t="shared" si="54"/>
        <v>0</v>
      </c>
    </row>
    <row r="781" spans="1:5" x14ac:dyDescent="0.4">
      <c r="A781" s="1">
        <f t="shared" si="52"/>
        <v>46321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0.1525</v>
      </c>
      <c r="E781" s="28">
        <f t="shared" si="54"/>
        <v>0</v>
      </c>
    </row>
    <row r="782" spans="1:5" x14ac:dyDescent="0.4">
      <c r="A782" s="1">
        <f t="shared" si="52"/>
        <v>46322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0.1525</v>
      </c>
      <c r="E782" s="28">
        <f t="shared" si="54"/>
        <v>0</v>
      </c>
    </row>
    <row r="783" spans="1:5" x14ac:dyDescent="0.4">
      <c r="A783" s="1">
        <f t="shared" si="52"/>
        <v>46323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0.1525</v>
      </c>
      <c r="E783" s="28">
        <f t="shared" si="54"/>
        <v>0</v>
      </c>
    </row>
    <row r="784" spans="1:5" x14ac:dyDescent="0.4">
      <c r="A784" s="1">
        <f t="shared" si="52"/>
        <v>46324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0.1525</v>
      </c>
      <c r="E784" s="28">
        <f t="shared" si="54"/>
        <v>0</v>
      </c>
    </row>
    <row r="785" spans="1:5" x14ac:dyDescent="0.4">
      <c r="A785" s="1">
        <f t="shared" si="52"/>
        <v>46325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0.1525</v>
      </c>
      <c r="E785" s="28">
        <f t="shared" si="54"/>
        <v>0</v>
      </c>
    </row>
    <row r="786" spans="1:5" x14ac:dyDescent="0.4">
      <c r="A786" s="1">
        <f t="shared" si="52"/>
        <v>46326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0.1525</v>
      </c>
      <c r="E786" s="28">
        <f t="shared" si="54"/>
        <v>0</v>
      </c>
    </row>
    <row r="787" spans="1:5" x14ac:dyDescent="0.4">
      <c r="A787" s="1">
        <f t="shared" si="52"/>
        <v>46327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0.1525</v>
      </c>
      <c r="E787" s="28">
        <f t="shared" si="54"/>
        <v>0</v>
      </c>
    </row>
    <row r="788" spans="1:5" x14ac:dyDescent="0.4">
      <c r="A788" s="1">
        <f t="shared" si="52"/>
        <v>46328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0.1525</v>
      </c>
      <c r="E788" s="28">
        <f t="shared" si="54"/>
        <v>0</v>
      </c>
    </row>
    <row r="789" spans="1:5" x14ac:dyDescent="0.4">
      <c r="A789" s="1">
        <f t="shared" si="52"/>
        <v>46329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0.1525</v>
      </c>
      <c r="E789" s="28">
        <f t="shared" si="54"/>
        <v>0</v>
      </c>
    </row>
    <row r="790" spans="1:5" x14ac:dyDescent="0.4">
      <c r="A790" s="1">
        <f t="shared" si="52"/>
        <v>46330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0.1525</v>
      </c>
      <c r="E790" s="28">
        <f t="shared" si="54"/>
        <v>0</v>
      </c>
    </row>
    <row r="791" spans="1:5" x14ac:dyDescent="0.4">
      <c r="A791" s="1">
        <f t="shared" si="52"/>
        <v>46331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0.1525</v>
      </c>
      <c r="E791" s="28">
        <f t="shared" si="54"/>
        <v>0</v>
      </c>
    </row>
    <row r="792" spans="1:5" x14ac:dyDescent="0.4">
      <c r="A792" s="1">
        <f t="shared" si="52"/>
        <v>46332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0.1525</v>
      </c>
      <c r="E792" s="28">
        <f t="shared" si="54"/>
        <v>0</v>
      </c>
    </row>
    <row r="793" spans="1:5" x14ac:dyDescent="0.4">
      <c r="A793" s="1">
        <f t="shared" si="52"/>
        <v>46333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0.1525</v>
      </c>
      <c r="E793" s="28">
        <f t="shared" si="54"/>
        <v>0</v>
      </c>
    </row>
    <row r="794" spans="1:5" x14ac:dyDescent="0.4">
      <c r="A794" s="1">
        <f t="shared" si="52"/>
        <v>46334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0.1525</v>
      </c>
      <c r="E794" s="28">
        <f t="shared" si="54"/>
        <v>0</v>
      </c>
    </row>
    <row r="795" spans="1:5" x14ac:dyDescent="0.4">
      <c r="A795" s="1">
        <f t="shared" si="52"/>
        <v>46335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0.1525</v>
      </c>
      <c r="E795" s="28">
        <f t="shared" si="54"/>
        <v>0</v>
      </c>
    </row>
    <row r="796" spans="1:5" x14ac:dyDescent="0.4">
      <c r="A796" s="1">
        <f t="shared" si="52"/>
        <v>46336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0.1525</v>
      </c>
      <c r="E796" s="28">
        <f t="shared" si="54"/>
        <v>0</v>
      </c>
    </row>
    <row r="797" spans="1:5" x14ac:dyDescent="0.4">
      <c r="A797" s="1">
        <f t="shared" si="52"/>
        <v>46337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0.1525</v>
      </c>
      <c r="E797" s="28">
        <f t="shared" si="54"/>
        <v>0</v>
      </c>
    </row>
    <row r="798" spans="1:5" x14ac:dyDescent="0.4">
      <c r="A798" s="1">
        <f t="shared" si="52"/>
        <v>46338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0.1525</v>
      </c>
      <c r="E798" s="28">
        <f t="shared" si="54"/>
        <v>0</v>
      </c>
    </row>
    <row r="799" spans="1:5" x14ac:dyDescent="0.4">
      <c r="A799" s="1">
        <f t="shared" si="52"/>
        <v>46339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0.1525</v>
      </c>
      <c r="E799" s="28">
        <f t="shared" si="54"/>
        <v>0</v>
      </c>
    </row>
    <row r="800" spans="1:5" x14ac:dyDescent="0.4">
      <c r="A800" s="1">
        <f t="shared" si="52"/>
        <v>46340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0.1525</v>
      </c>
      <c r="E800" s="28">
        <f t="shared" si="54"/>
        <v>0</v>
      </c>
    </row>
    <row r="801" spans="1:5" x14ac:dyDescent="0.4">
      <c r="A801" s="1">
        <f t="shared" si="52"/>
        <v>46341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0.1525</v>
      </c>
      <c r="E801" s="28">
        <f t="shared" si="54"/>
        <v>0</v>
      </c>
    </row>
    <row r="802" spans="1:5" x14ac:dyDescent="0.4">
      <c r="A802" s="1">
        <f t="shared" si="52"/>
        <v>46342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0.1525</v>
      </c>
      <c r="E802" s="28">
        <f t="shared" si="54"/>
        <v>0</v>
      </c>
    </row>
    <row r="803" spans="1:5" x14ac:dyDescent="0.4">
      <c r="A803" s="1">
        <f t="shared" si="52"/>
        <v>46343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0.1525</v>
      </c>
      <c r="E803" s="28">
        <f t="shared" si="54"/>
        <v>0</v>
      </c>
    </row>
    <row r="804" spans="1:5" x14ac:dyDescent="0.4">
      <c r="A804" s="1">
        <f t="shared" si="52"/>
        <v>46344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0.1525</v>
      </c>
      <c r="E804" s="28">
        <f t="shared" si="54"/>
        <v>0</v>
      </c>
    </row>
    <row r="805" spans="1:5" x14ac:dyDescent="0.4">
      <c r="A805" s="1">
        <f t="shared" si="52"/>
        <v>46345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0.1525</v>
      </c>
      <c r="E805" s="28">
        <f t="shared" si="54"/>
        <v>0</v>
      </c>
    </row>
    <row r="806" spans="1:5" x14ac:dyDescent="0.4">
      <c r="A806" s="1">
        <f t="shared" si="52"/>
        <v>46346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0.1525</v>
      </c>
      <c r="E806" s="28">
        <f t="shared" si="54"/>
        <v>0</v>
      </c>
    </row>
    <row r="807" spans="1:5" x14ac:dyDescent="0.4">
      <c r="A807" s="1">
        <f t="shared" si="52"/>
        <v>46347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0.1525</v>
      </c>
      <c r="E807" s="28">
        <f t="shared" si="54"/>
        <v>0</v>
      </c>
    </row>
    <row r="808" spans="1:5" x14ac:dyDescent="0.4">
      <c r="A808" s="1">
        <f t="shared" si="52"/>
        <v>46348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0.1525</v>
      </c>
      <c r="E808" s="28">
        <f t="shared" si="54"/>
        <v>0</v>
      </c>
    </row>
    <row r="809" spans="1:5" x14ac:dyDescent="0.4">
      <c r="A809" s="1">
        <f t="shared" si="52"/>
        <v>46349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0.1525</v>
      </c>
      <c r="E809" s="28">
        <f t="shared" si="54"/>
        <v>0</v>
      </c>
    </row>
    <row r="810" spans="1:5" x14ac:dyDescent="0.4">
      <c r="A810" s="1">
        <f t="shared" si="52"/>
        <v>46350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0.1525</v>
      </c>
      <c r="E810" s="28">
        <f t="shared" si="54"/>
        <v>0</v>
      </c>
    </row>
    <row r="811" spans="1:5" x14ac:dyDescent="0.4">
      <c r="A811" s="1">
        <f t="shared" si="52"/>
        <v>46351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0.1525</v>
      </c>
      <c r="E811" s="28">
        <f t="shared" si="54"/>
        <v>0</v>
      </c>
    </row>
    <row r="812" spans="1:5" x14ac:dyDescent="0.4">
      <c r="A812" s="1">
        <f t="shared" si="52"/>
        <v>46352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0.1525</v>
      </c>
      <c r="E812" s="28">
        <f t="shared" si="54"/>
        <v>0</v>
      </c>
    </row>
    <row r="813" spans="1:5" x14ac:dyDescent="0.4">
      <c r="A813" s="1">
        <f t="shared" si="52"/>
        <v>46353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0.1525</v>
      </c>
      <c r="E813" s="28">
        <f t="shared" si="54"/>
        <v>0</v>
      </c>
    </row>
    <row r="814" spans="1:5" x14ac:dyDescent="0.4">
      <c r="A814" s="1">
        <f t="shared" si="52"/>
        <v>46354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0.1525</v>
      </c>
      <c r="E814" s="28">
        <f t="shared" si="54"/>
        <v>0</v>
      </c>
    </row>
    <row r="815" spans="1:5" x14ac:dyDescent="0.4">
      <c r="A815" s="1">
        <f t="shared" si="52"/>
        <v>46355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0.1525</v>
      </c>
      <c r="E815" s="28">
        <f t="shared" si="54"/>
        <v>0</v>
      </c>
    </row>
    <row r="816" spans="1:5" x14ac:dyDescent="0.4">
      <c r="A816" s="1">
        <f t="shared" si="52"/>
        <v>46356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0.1525</v>
      </c>
      <c r="E816" s="28">
        <f t="shared" si="54"/>
        <v>0</v>
      </c>
    </row>
    <row r="817" spans="1:5" x14ac:dyDescent="0.4">
      <c r="A817" s="1">
        <f t="shared" si="52"/>
        <v>46357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0.1525</v>
      </c>
      <c r="E817" s="28">
        <f t="shared" si="54"/>
        <v>0</v>
      </c>
    </row>
    <row r="818" spans="1:5" x14ac:dyDescent="0.4">
      <c r="A818" s="1">
        <f t="shared" si="52"/>
        <v>46358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0.1525</v>
      </c>
      <c r="E818" s="28">
        <f t="shared" si="54"/>
        <v>0</v>
      </c>
    </row>
    <row r="819" spans="1:5" x14ac:dyDescent="0.4">
      <c r="A819" s="1">
        <f t="shared" si="52"/>
        <v>46359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0.1525</v>
      </c>
      <c r="E819" s="28">
        <f t="shared" si="54"/>
        <v>0</v>
      </c>
    </row>
    <row r="820" spans="1:5" x14ac:dyDescent="0.4">
      <c r="A820" s="1">
        <f t="shared" si="52"/>
        <v>46360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0.1525</v>
      </c>
      <c r="E820" s="28">
        <f t="shared" si="54"/>
        <v>0</v>
      </c>
    </row>
    <row r="821" spans="1:5" x14ac:dyDescent="0.4">
      <c r="A821" s="1">
        <f t="shared" si="52"/>
        <v>46361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0.1525</v>
      </c>
      <c r="E821" s="28">
        <f t="shared" si="54"/>
        <v>0</v>
      </c>
    </row>
    <row r="822" spans="1:5" x14ac:dyDescent="0.4">
      <c r="A822" s="1">
        <f t="shared" si="52"/>
        <v>46362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0.1525</v>
      </c>
      <c r="E822" s="28">
        <f t="shared" si="54"/>
        <v>0</v>
      </c>
    </row>
    <row r="823" spans="1:5" x14ac:dyDescent="0.4">
      <c r="A823" s="1">
        <f t="shared" si="52"/>
        <v>46363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0.1525</v>
      </c>
      <c r="E823" s="28">
        <f t="shared" si="54"/>
        <v>0</v>
      </c>
    </row>
    <row r="824" spans="1:5" x14ac:dyDescent="0.4">
      <c r="A824" s="1">
        <f t="shared" si="52"/>
        <v>46364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0.1525</v>
      </c>
      <c r="E824" s="28">
        <f t="shared" si="54"/>
        <v>0</v>
      </c>
    </row>
    <row r="825" spans="1:5" x14ac:dyDescent="0.4">
      <c r="A825" s="1">
        <f t="shared" si="52"/>
        <v>46365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0.1525</v>
      </c>
      <c r="E825" s="28">
        <f t="shared" si="54"/>
        <v>0</v>
      </c>
    </row>
    <row r="826" spans="1:5" x14ac:dyDescent="0.4">
      <c r="A826" s="1">
        <f t="shared" si="52"/>
        <v>46366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0.1525</v>
      </c>
      <c r="E826" s="28">
        <f t="shared" si="54"/>
        <v>0</v>
      </c>
    </row>
    <row r="827" spans="1:5" x14ac:dyDescent="0.4">
      <c r="A827" s="1">
        <f t="shared" si="52"/>
        <v>46367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0.1525</v>
      </c>
      <c r="E827" s="28">
        <f t="shared" si="54"/>
        <v>0</v>
      </c>
    </row>
    <row r="828" spans="1:5" x14ac:dyDescent="0.4">
      <c r="A828" s="1">
        <f t="shared" si="52"/>
        <v>46368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0.1525</v>
      </c>
      <c r="E828" s="28">
        <f t="shared" si="54"/>
        <v>0</v>
      </c>
    </row>
    <row r="829" spans="1:5" x14ac:dyDescent="0.4">
      <c r="A829" s="1">
        <f t="shared" si="52"/>
        <v>46369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0.1525</v>
      </c>
      <c r="E829" s="28">
        <f t="shared" si="54"/>
        <v>0</v>
      </c>
    </row>
    <row r="830" spans="1:5" x14ac:dyDescent="0.4">
      <c r="A830" s="1">
        <f t="shared" si="52"/>
        <v>46370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0.1525</v>
      </c>
      <c r="E830" s="28">
        <f t="shared" si="54"/>
        <v>0</v>
      </c>
    </row>
    <row r="831" spans="1:5" x14ac:dyDescent="0.4">
      <c r="A831" s="1">
        <f t="shared" si="52"/>
        <v>46371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0.1525</v>
      </c>
      <c r="E831" s="28">
        <f t="shared" si="54"/>
        <v>0</v>
      </c>
    </row>
    <row r="832" spans="1:5" x14ac:dyDescent="0.4">
      <c r="A832" s="1">
        <f t="shared" si="52"/>
        <v>46372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0.1525</v>
      </c>
      <c r="E832" s="28">
        <f t="shared" si="54"/>
        <v>0</v>
      </c>
    </row>
    <row r="833" spans="1:5" x14ac:dyDescent="0.4">
      <c r="A833" s="1">
        <f t="shared" si="52"/>
        <v>46373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0.1525</v>
      </c>
      <c r="E833" s="28">
        <f t="shared" si="54"/>
        <v>0</v>
      </c>
    </row>
    <row r="834" spans="1:5" x14ac:dyDescent="0.4">
      <c r="A834" s="1">
        <f t="shared" si="52"/>
        <v>46374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0.1525</v>
      </c>
      <c r="E834" s="28">
        <f t="shared" si="54"/>
        <v>0</v>
      </c>
    </row>
    <row r="835" spans="1:5" x14ac:dyDescent="0.4">
      <c r="A835" s="1">
        <f t="shared" si="52"/>
        <v>46375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0.1525</v>
      </c>
      <c r="E835" s="28">
        <f t="shared" si="54"/>
        <v>0</v>
      </c>
    </row>
    <row r="836" spans="1:5" x14ac:dyDescent="0.4">
      <c r="A836" s="1">
        <f t="shared" si="52"/>
        <v>46376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0.1525</v>
      </c>
      <c r="E836" s="28">
        <f t="shared" si="54"/>
        <v>0</v>
      </c>
    </row>
    <row r="837" spans="1:5" x14ac:dyDescent="0.4">
      <c r="A837" s="1">
        <f t="shared" si="52"/>
        <v>46377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0.1525</v>
      </c>
      <c r="E837" s="28">
        <f t="shared" si="54"/>
        <v>0</v>
      </c>
    </row>
    <row r="838" spans="1:5" x14ac:dyDescent="0.4">
      <c r="A838" s="1">
        <f t="shared" si="52"/>
        <v>46378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0.1525</v>
      </c>
      <c r="E838" s="28">
        <f t="shared" si="54"/>
        <v>0</v>
      </c>
    </row>
    <row r="839" spans="1:5" x14ac:dyDescent="0.4">
      <c r="A839" s="1">
        <f t="shared" ref="A839:A902" si="56">A838+1</f>
        <v>46379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0.1525</v>
      </c>
      <c r="E839" s="28">
        <f t="shared" ref="E839:E902" si="58">B839*D839/C839</f>
        <v>0</v>
      </c>
    </row>
    <row r="840" spans="1:5" x14ac:dyDescent="0.4">
      <c r="A840" s="1">
        <f t="shared" si="56"/>
        <v>46380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0.1525</v>
      </c>
      <c r="E840" s="28">
        <f t="shared" si="58"/>
        <v>0</v>
      </c>
    </row>
    <row r="841" spans="1:5" x14ac:dyDescent="0.4">
      <c r="A841" s="1">
        <f t="shared" si="56"/>
        <v>46381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0.1525</v>
      </c>
      <c r="E841" s="28">
        <f t="shared" si="58"/>
        <v>0</v>
      </c>
    </row>
    <row r="842" spans="1:5" x14ac:dyDescent="0.4">
      <c r="A842" s="1">
        <f t="shared" si="56"/>
        <v>46382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0.1525</v>
      </c>
      <c r="E842" s="28">
        <f t="shared" si="58"/>
        <v>0</v>
      </c>
    </row>
    <row r="843" spans="1:5" x14ac:dyDescent="0.4">
      <c r="A843" s="1">
        <f t="shared" si="56"/>
        <v>46383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0.1525</v>
      </c>
      <c r="E843" s="28">
        <f t="shared" si="58"/>
        <v>0</v>
      </c>
    </row>
    <row r="844" spans="1:5" x14ac:dyDescent="0.4">
      <c r="A844" s="1">
        <f t="shared" si="56"/>
        <v>46384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0.1525</v>
      </c>
      <c r="E844" s="28">
        <f t="shared" si="58"/>
        <v>0</v>
      </c>
    </row>
    <row r="845" spans="1:5" x14ac:dyDescent="0.4">
      <c r="A845" s="1">
        <f t="shared" si="56"/>
        <v>46385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0.1525</v>
      </c>
      <c r="E845" s="28">
        <f t="shared" si="58"/>
        <v>0</v>
      </c>
    </row>
    <row r="846" spans="1:5" x14ac:dyDescent="0.4">
      <c r="A846" s="1">
        <f t="shared" si="56"/>
        <v>46386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0.1525</v>
      </c>
      <c r="E846" s="28">
        <f t="shared" si="58"/>
        <v>0</v>
      </c>
    </row>
    <row r="847" spans="1:5" x14ac:dyDescent="0.4">
      <c r="A847" s="1">
        <f t="shared" si="56"/>
        <v>46387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0.1525</v>
      </c>
      <c r="E847" s="28">
        <f t="shared" si="58"/>
        <v>0</v>
      </c>
    </row>
    <row r="848" spans="1:5" x14ac:dyDescent="0.4">
      <c r="A848" s="1">
        <f t="shared" si="56"/>
        <v>46388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0.1525</v>
      </c>
      <c r="E848" s="28">
        <f t="shared" si="58"/>
        <v>0</v>
      </c>
    </row>
    <row r="849" spans="1:5" x14ac:dyDescent="0.4">
      <c r="A849" s="1">
        <f t="shared" si="56"/>
        <v>46389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0.1525</v>
      </c>
      <c r="E849" s="28">
        <f t="shared" si="58"/>
        <v>0</v>
      </c>
    </row>
    <row r="850" spans="1:5" x14ac:dyDescent="0.4">
      <c r="A850" s="1">
        <f t="shared" si="56"/>
        <v>46390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0.1525</v>
      </c>
      <c r="E850" s="28">
        <f t="shared" si="58"/>
        <v>0</v>
      </c>
    </row>
    <row r="851" spans="1:5" x14ac:dyDescent="0.4">
      <c r="A851" s="1">
        <f t="shared" si="56"/>
        <v>46391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0.1525</v>
      </c>
      <c r="E851" s="28">
        <f t="shared" si="58"/>
        <v>0</v>
      </c>
    </row>
    <row r="852" spans="1:5" x14ac:dyDescent="0.4">
      <c r="A852" s="1">
        <f t="shared" si="56"/>
        <v>46392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0.1525</v>
      </c>
      <c r="E852" s="28">
        <f t="shared" si="58"/>
        <v>0</v>
      </c>
    </row>
    <row r="853" spans="1:5" x14ac:dyDescent="0.4">
      <c r="A853" s="1">
        <f t="shared" si="56"/>
        <v>46393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0.1525</v>
      </c>
      <c r="E853" s="28">
        <f t="shared" si="58"/>
        <v>0</v>
      </c>
    </row>
    <row r="854" spans="1:5" x14ac:dyDescent="0.4">
      <c r="A854" s="1">
        <f t="shared" si="56"/>
        <v>46394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0.1525</v>
      </c>
      <c r="E854" s="28">
        <f t="shared" si="58"/>
        <v>0</v>
      </c>
    </row>
    <row r="855" spans="1:5" x14ac:dyDescent="0.4">
      <c r="A855" s="1">
        <f t="shared" si="56"/>
        <v>46395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0.1525</v>
      </c>
      <c r="E855" s="28">
        <f t="shared" si="58"/>
        <v>0</v>
      </c>
    </row>
    <row r="856" spans="1:5" x14ac:dyDescent="0.4">
      <c r="A856" s="1">
        <f t="shared" si="56"/>
        <v>46396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0.1525</v>
      </c>
      <c r="E856" s="28">
        <f t="shared" si="58"/>
        <v>0</v>
      </c>
    </row>
    <row r="857" spans="1:5" x14ac:dyDescent="0.4">
      <c r="A857" s="1">
        <f t="shared" si="56"/>
        <v>46397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0.1525</v>
      </c>
      <c r="E857" s="28">
        <f t="shared" si="58"/>
        <v>0</v>
      </c>
    </row>
    <row r="858" spans="1:5" x14ac:dyDescent="0.4">
      <c r="A858" s="1">
        <f t="shared" si="56"/>
        <v>46398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0.1525</v>
      </c>
      <c r="E858" s="28">
        <f t="shared" si="58"/>
        <v>0</v>
      </c>
    </row>
    <row r="859" spans="1:5" x14ac:dyDescent="0.4">
      <c r="A859" s="1">
        <f t="shared" si="56"/>
        <v>46399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0.1525</v>
      </c>
      <c r="E859" s="28">
        <f t="shared" si="58"/>
        <v>0</v>
      </c>
    </row>
    <row r="860" spans="1:5" x14ac:dyDescent="0.4">
      <c r="A860" s="1">
        <f t="shared" si="56"/>
        <v>46400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0.1525</v>
      </c>
      <c r="E860" s="28">
        <f t="shared" si="58"/>
        <v>0</v>
      </c>
    </row>
    <row r="861" spans="1:5" x14ac:dyDescent="0.4">
      <c r="A861" s="1">
        <f t="shared" si="56"/>
        <v>46401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0.1525</v>
      </c>
      <c r="E861" s="28">
        <f t="shared" si="58"/>
        <v>0</v>
      </c>
    </row>
    <row r="862" spans="1:5" x14ac:dyDescent="0.4">
      <c r="A862" s="1">
        <f t="shared" si="56"/>
        <v>46402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0.1525</v>
      </c>
      <c r="E862" s="28">
        <f t="shared" si="58"/>
        <v>0</v>
      </c>
    </row>
    <row r="863" spans="1:5" x14ac:dyDescent="0.4">
      <c r="A863" s="1">
        <f t="shared" si="56"/>
        <v>46403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0.1525</v>
      </c>
      <c r="E863" s="28">
        <f t="shared" si="58"/>
        <v>0</v>
      </c>
    </row>
    <row r="864" spans="1:5" x14ac:dyDescent="0.4">
      <c r="A864" s="1">
        <f t="shared" si="56"/>
        <v>46404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0.1525</v>
      </c>
      <c r="E864" s="28">
        <f t="shared" si="58"/>
        <v>0</v>
      </c>
    </row>
    <row r="865" spans="1:5" x14ac:dyDescent="0.4">
      <c r="A865" s="1">
        <f t="shared" si="56"/>
        <v>46405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0.1525</v>
      </c>
      <c r="E865" s="28">
        <f t="shared" si="58"/>
        <v>0</v>
      </c>
    </row>
    <row r="866" spans="1:5" x14ac:dyDescent="0.4">
      <c r="A866" s="1">
        <f t="shared" si="56"/>
        <v>46406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0.1525</v>
      </c>
      <c r="E866" s="28">
        <f t="shared" si="58"/>
        <v>0</v>
      </c>
    </row>
    <row r="867" spans="1:5" x14ac:dyDescent="0.4">
      <c r="A867" s="1">
        <f t="shared" si="56"/>
        <v>46407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0.1525</v>
      </c>
      <c r="E867" s="28">
        <f t="shared" si="58"/>
        <v>0</v>
      </c>
    </row>
    <row r="868" spans="1:5" x14ac:dyDescent="0.4">
      <c r="A868" s="1">
        <f t="shared" si="56"/>
        <v>46408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0.1525</v>
      </c>
      <c r="E868" s="28">
        <f t="shared" si="58"/>
        <v>0</v>
      </c>
    </row>
    <row r="869" spans="1:5" x14ac:dyDescent="0.4">
      <c r="A869" s="1">
        <f t="shared" si="56"/>
        <v>46409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0.1525</v>
      </c>
      <c r="E869" s="28">
        <f t="shared" si="58"/>
        <v>0</v>
      </c>
    </row>
    <row r="870" spans="1:5" x14ac:dyDescent="0.4">
      <c r="A870" s="1">
        <f t="shared" si="56"/>
        <v>46410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0.1525</v>
      </c>
      <c r="E870" s="28">
        <f t="shared" si="58"/>
        <v>0</v>
      </c>
    </row>
    <row r="871" spans="1:5" x14ac:dyDescent="0.4">
      <c r="A871" s="1">
        <f t="shared" si="56"/>
        <v>46411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0.1525</v>
      </c>
      <c r="E871" s="28">
        <f t="shared" si="58"/>
        <v>0</v>
      </c>
    </row>
    <row r="872" spans="1:5" x14ac:dyDescent="0.4">
      <c r="A872" s="1">
        <f t="shared" si="56"/>
        <v>46412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0.1525</v>
      </c>
      <c r="E872" s="28">
        <f t="shared" si="58"/>
        <v>0</v>
      </c>
    </row>
    <row r="873" spans="1:5" x14ac:dyDescent="0.4">
      <c r="A873" s="1">
        <f t="shared" si="56"/>
        <v>46413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0.1525</v>
      </c>
      <c r="E873" s="28">
        <f t="shared" si="58"/>
        <v>0</v>
      </c>
    </row>
    <row r="874" spans="1:5" x14ac:dyDescent="0.4">
      <c r="A874" s="1">
        <f t="shared" si="56"/>
        <v>46414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0.1525</v>
      </c>
      <c r="E874" s="28">
        <f t="shared" si="58"/>
        <v>0</v>
      </c>
    </row>
    <row r="875" spans="1:5" x14ac:dyDescent="0.4">
      <c r="A875" s="1">
        <f t="shared" si="56"/>
        <v>46415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0.1525</v>
      </c>
      <c r="E875" s="28">
        <f t="shared" si="58"/>
        <v>0</v>
      </c>
    </row>
    <row r="876" spans="1:5" x14ac:dyDescent="0.4">
      <c r="A876" s="1">
        <f t="shared" si="56"/>
        <v>46416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0.1525</v>
      </c>
      <c r="E876" s="28">
        <f t="shared" si="58"/>
        <v>0</v>
      </c>
    </row>
    <row r="877" spans="1:5" x14ac:dyDescent="0.4">
      <c r="A877" s="1">
        <f t="shared" si="56"/>
        <v>46417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0.1525</v>
      </c>
      <c r="E877" s="28">
        <f t="shared" si="58"/>
        <v>0</v>
      </c>
    </row>
    <row r="878" spans="1:5" x14ac:dyDescent="0.4">
      <c r="A878" s="1">
        <f t="shared" si="56"/>
        <v>46418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0.1525</v>
      </c>
      <c r="E878" s="28">
        <f t="shared" si="58"/>
        <v>0</v>
      </c>
    </row>
    <row r="879" spans="1:5" x14ac:dyDescent="0.4">
      <c r="A879" s="1">
        <f t="shared" si="56"/>
        <v>46419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0.1525</v>
      </c>
      <c r="E879" s="28">
        <f t="shared" si="58"/>
        <v>0</v>
      </c>
    </row>
    <row r="880" spans="1:5" x14ac:dyDescent="0.4">
      <c r="A880" s="1">
        <f t="shared" si="56"/>
        <v>46420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0.1525</v>
      </c>
      <c r="E880" s="28">
        <f t="shared" si="58"/>
        <v>0</v>
      </c>
    </row>
    <row r="881" spans="1:5" x14ac:dyDescent="0.4">
      <c r="A881" s="1">
        <f t="shared" si="56"/>
        <v>46421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0.1525</v>
      </c>
      <c r="E881" s="28">
        <f t="shared" si="58"/>
        <v>0</v>
      </c>
    </row>
    <row r="882" spans="1:5" x14ac:dyDescent="0.4">
      <c r="A882" s="1">
        <f t="shared" si="56"/>
        <v>46422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0.1525</v>
      </c>
      <c r="E882" s="28">
        <f t="shared" si="58"/>
        <v>0</v>
      </c>
    </row>
    <row r="883" spans="1:5" x14ac:dyDescent="0.4">
      <c r="A883" s="1">
        <f t="shared" si="56"/>
        <v>46423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0.1525</v>
      </c>
      <c r="E883" s="28">
        <f t="shared" si="58"/>
        <v>0</v>
      </c>
    </row>
    <row r="884" spans="1:5" x14ac:dyDescent="0.4">
      <c r="A884" s="1">
        <f t="shared" si="56"/>
        <v>46424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0.1525</v>
      </c>
      <c r="E884" s="28">
        <f t="shared" si="58"/>
        <v>0</v>
      </c>
    </row>
    <row r="885" spans="1:5" x14ac:dyDescent="0.4">
      <c r="A885" s="1">
        <f t="shared" si="56"/>
        <v>46425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0.1525</v>
      </c>
      <c r="E885" s="28">
        <f t="shared" si="58"/>
        <v>0</v>
      </c>
    </row>
    <row r="886" spans="1:5" x14ac:dyDescent="0.4">
      <c r="A886" s="1">
        <f t="shared" si="56"/>
        <v>46426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0.1525</v>
      </c>
      <c r="E886" s="28">
        <f t="shared" si="58"/>
        <v>0</v>
      </c>
    </row>
    <row r="887" spans="1:5" x14ac:dyDescent="0.4">
      <c r="A887" s="1">
        <f t="shared" si="56"/>
        <v>46427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0.1525</v>
      </c>
      <c r="E887" s="28">
        <f t="shared" si="58"/>
        <v>0</v>
      </c>
    </row>
    <row r="888" spans="1:5" x14ac:dyDescent="0.4">
      <c r="A888" s="1">
        <f t="shared" si="56"/>
        <v>46428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0.1525</v>
      </c>
      <c r="E888" s="28">
        <f t="shared" si="58"/>
        <v>0</v>
      </c>
    </row>
    <row r="889" spans="1:5" x14ac:dyDescent="0.4">
      <c r="A889" s="1">
        <f t="shared" si="56"/>
        <v>46429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0.1525</v>
      </c>
      <c r="E889" s="28">
        <f t="shared" si="58"/>
        <v>0</v>
      </c>
    </row>
    <row r="890" spans="1:5" x14ac:dyDescent="0.4">
      <c r="A890" s="1">
        <f t="shared" si="56"/>
        <v>46430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0.1525</v>
      </c>
      <c r="E890" s="28">
        <f t="shared" si="58"/>
        <v>0</v>
      </c>
    </row>
    <row r="891" spans="1:5" x14ac:dyDescent="0.4">
      <c r="A891" s="1">
        <f t="shared" si="56"/>
        <v>46431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0.1525</v>
      </c>
      <c r="E891" s="28">
        <f t="shared" si="58"/>
        <v>0</v>
      </c>
    </row>
    <row r="892" spans="1:5" x14ac:dyDescent="0.4">
      <c r="A892" s="1">
        <f t="shared" si="56"/>
        <v>46432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0.1525</v>
      </c>
      <c r="E892" s="28">
        <f t="shared" si="58"/>
        <v>0</v>
      </c>
    </row>
    <row r="893" spans="1:5" x14ac:dyDescent="0.4">
      <c r="A893" s="1">
        <f t="shared" si="56"/>
        <v>46433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0.1525</v>
      </c>
      <c r="E893" s="28">
        <f t="shared" si="58"/>
        <v>0</v>
      </c>
    </row>
    <row r="894" spans="1:5" x14ac:dyDescent="0.4">
      <c r="A894" s="1">
        <f t="shared" si="56"/>
        <v>46434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0.1525</v>
      </c>
      <c r="E894" s="28">
        <f t="shared" si="58"/>
        <v>0</v>
      </c>
    </row>
    <row r="895" spans="1:5" x14ac:dyDescent="0.4">
      <c r="A895" s="1">
        <f t="shared" si="56"/>
        <v>46435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0.1525</v>
      </c>
      <c r="E895" s="28">
        <f t="shared" si="58"/>
        <v>0</v>
      </c>
    </row>
    <row r="896" spans="1:5" x14ac:dyDescent="0.4">
      <c r="A896" s="1">
        <f t="shared" si="56"/>
        <v>46436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0.1525</v>
      </c>
      <c r="E896" s="28">
        <f t="shared" si="58"/>
        <v>0</v>
      </c>
    </row>
    <row r="897" spans="1:5" x14ac:dyDescent="0.4">
      <c r="A897" s="1">
        <f t="shared" si="56"/>
        <v>46437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0.1525</v>
      </c>
      <c r="E897" s="28">
        <f t="shared" si="58"/>
        <v>0</v>
      </c>
    </row>
    <row r="898" spans="1:5" x14ac:dyDescent="0.4">
      <c r="A898" s="1">
        <f t="shared" si="56"/>
        <v>46438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0.1525</v>
      </c>
      <c r="E898" s="28">
        <f t="shared" si="58"/>
        <v>0</v>
      </c>
    </row>
    <row r="899" spans="1:5" x14ac:dyDescent="0.4">
      <c r="A899" s="1">
        <f t="shared" si="56"/>
        <v>46439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0.1525</v>
      </c>
      <c r="E899" s="28">
        <f t="shared" si="58"/>
        <v>0</v>
      </c>
    </row>
    <row r="900" spans="1:5" x14ac:dyDescent="0.4">
      <c r="A900" s="1">
        <f t="shared" si="56"/>
        <v>46440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0.1525</v>
      </c>
      <c r="E900" s="28">
        <f t="shared" si="58"/>
        <v>0</v>
      </c>
    </row>
    <row r="901" spans="1:5" x14ac:dyDescent="0.4">
      <c r="A901" s="1">
        <f t="shared" si="56"/>
        <v>46441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0.1525</v>
      </c>
      <c r="E901" s="28">
        <f t="shared" si="58"/>
        <v>0</v>
      </c>
    </row>
    <row r="902" spans="1:5" x14ac:dyDescent="0.4">
      <c r="A902" s="1">
        <f t="shared" si="56"/>
        <v>46442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0.1525</v>
      </c>
      <c r="E902" s="28">
        <f t="shared" si="58"/>
        <v>0</v>
      </c>
    </row>
    <row r="903" spans="1:5" x14ac:dyDescent="0.4">
      <c r="A903" s="1">
        <f t="shared" ref="A903:A966" si="60">A902+1</f>
        <v>46443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0.1525</v>
      </c>
      <c r="E903" s="28">
        <f t="shared" ref="E903:E966" si="62">B903*D903/C903</f>
        <v>0</v>
      </c>
    </row>
    <row r="904" spans="1:5" x14ac:dyDescent="0.4">
      <c r="A904" s="1">
        <f t="shared" si="60"/>
        <v>46444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0.1525</v>
      </c>
      <c r="E904" s="28">
        <f t="shared" si="62"/>
        <v>0</v>
      </c>
    </row>
    <row r="905" spans="1:5" x14ac:dyDescent="0.4">
      <c r="A905" s="1">
        <f t="shared" si="60"/>
        <v>46445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0.1525</v>
      </c>
      <c r="E905" s="28">
        <f t="shared" si="62"/>
        <v>0</v>
      </c>
    </row>
    <row r="906" spans="1:5" x14ac:dyDescent="0.4">
      <c r="A906" s="1">
        <f t="shared" si="60"/>
        <v>46446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0.1525</v>
      </c>
      <c r="E906" s="28">
        <f t="shared" si="62"/>
        <v>0</v>
      </c>
    </row>
    <row r="907" spans="1:5" x14ac:dyDescent="0.4">
      <c r="A907" s="1">
        <f t="shared" si="60"/>
        <v>46447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0.1525</v>
      </c>
      <c r="E907" s="28">
        <f t="shared" si="62"/>
        <v>0</v>
      </c>
    </row>
    <row r="908" spans="1:5" x14ac:dyDescent="0.4">
      <c r="A908" s="1">
        <f t="shared" si="60"/>
        <v>46448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0.1525</v>
      </c>
      <c r="E908" s="28">
        <f t="shared" si="62"/>
        <v>0</v>
      </c>
    </row>
    <row r="909" spans="1:5" x14ac:dyDescent="0.4">
      <c r="A909" s="1">
        <f t="shared" si="60"/>
        <v>46449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0.1525</v>
      </c>
      <c r="E909" s="28">
        <f t="shared" si="62"/>
        <v>0</v>
      </c>
    </row>
    <row r="910" spans="1:5" x14ac:dyDescent="0.4">
      <c r="A910" s="1">
        <f t="shared" si="60"/>
        <v>46450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0.1525</v>
      </c>
      <c r="E910" s="28">
        <f t="shared" si="62"/>
        <v>0</v>
      </c>
    </row>
    <row r="911" spans="1:5" x14ac:dyDescent="0.4">
      <c r="A911" s="1">
        <f t="shared" si="60"/>
        <v>46451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0.1525</v>
      </c>
      <c r="E911" s="28">
        <f t="shared" si="62"/>
        <v>0</v>
      </c>
    </row>
    <row r="912" spans="1:5" x14ac:dyDescent="0.4">
      <c r="A912" s="1">
        <f t="shared" si="60"/>
        <v>46452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0.1525</v>
      </c>
      <c r="E912" s="28">
        <f t="shared" si="62"/>
        <v>0</v>
      </c>
    </row>
    <row r="913" spans="1:5" x14ac:dyDescent="0.4">
      <c r="A913" s="1">
        <f t="shared" si="60"/>
        <v>46453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0.1525</v>
      </c>
      <c r="E913" s="28">
        <f t="shared" si="62"/>
        <v>0</v>
      </c>
    </row>
    <row r="914" spans="1:5" x14ac:dyDescent="0.4">
      <c r="A914" s="1">
        <f t="shared" si="60"/>
        <v>46454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0.1525</v>
      </c>
      <c r="E914" s="28">
        <f t="shared" si="62"/>
        <v>0</v>
      </c>
    </row>
    <row r="915" spans="1:5" x14ac:dyDescent="0.4">
      <c r="A915" s="1">
        <f t="shared" si="60"/>
        <v>46455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0.1525</v>
      </c>
      <c r="E915" s="28">
        <f t="shared" si="62"/>
        <v>0</v>
      </c>
    </row>
    <row r="916" spans="1:5" x14ac:dyDescent="0.4">
      <c r="A916" s="1">
        <f t="shared" si="60"/>
        <v>46456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0.1525</v>
      </c>
      <c r="E916" s="28">
        <f t="shared" si="62"/>
        <v>0</v>
      </c>
    </row>
    <row r="917" spans="1:5" x14ac:dyDescent="0.4">
      <c r="A917" s="1">
        <f t="shared" si="60"/>
        <v>46457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0.1525</v>
      </c>
      <c r="E917" s="28">
        <f t="shared" si="62"/>
        <v>0</v>
      </c>
    </row>
    <row r="918" spans="1:5" x14ac:dyDescent="0.4">
      <c r="A918" s="1">
        <f t="shared" si="60"/>
        <v>46458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0.1525</v>
      </c>
      <c r="E918" s="28">
        <f t="shared" si="62"/>
        <v>0</v>
      </c>
    </row>
    <row r="919" spans="1:5" x14ac:dyDescent="0.4">
      <c r="A919" s="1">
        <f t="shared" si="60"/>
        <v>46459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0.1525</v>
      </c>
      <c r="E919" s="28">
        <f t="shared" si="62"/>
        <v>0</v>
      </c>
    </row>
    <row r="920" spans="1:5" x14ac:dyDescent="0.4">
      <c r="A920" s="1">
        <f t="shared" si="60"/>
        <v>46460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0.1525</v>
      </c>
      <c r="E920" s="28">
        <f t="shared" si="62"/>
        <v>0</v>
      </c>
    </row>
    <row r="921" spans="1:5" x14ac:dyDescent="0.4">
      <c r="A921" s="1">
        <f t="shared" si="60"/>
        <v>46461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0.1525</v>
      </c>
      <c r="E921" s="28">
        <f t="shared" si="62"/>
        <v>0</v>
      </c>
    </row>
    <row r="922" spans="1:5" x14ac:dyDescent="0.4">
      <c r="A922" s="1">
        <f t="shared" si="60"/>
        <v>46462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0.1525</v>
      </c>
      <c r="E922" s="28">
        <f t="shared" si="62"/>
        <v>0</v>
      </c>
    </row>
    <row r="923" spans="1:5" x14ac:dyDescent="0.4">
      <c r="A923" s="1">
        <f t="shared" si="60"/>
        <v>46463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0.1525</v>
      </c>
      <c r="E923" s="28">
        <f t="shared" si="62"/>
        <v>0</v>
      </c>
    </row>
    <row r="924" spans="1:5" x14ac:dyDescent="0.4">
      <c r="A924" s="1">
        <f t="shared" si="60"/>
        <v>46464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0.1525</v>
      </c>
      <c r="E924" s="28">
        <f t="shared" si="62"/>
        <v>0</v>
      </c>
    </row>
    <row r="925" spans="1:5" x14ac:dyDescent="0.4">
      <c r="A925" s="1">
        <f t="shared" si="60"/>
        <v>46465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0.1525</v>
      </c>
      <c r="E925" s="28">
        <f t="shared" si="62"/>
        <v>0</v>
      </c>
    </row>
    <row r="926" spans="1:5" x14ac:dyDescent="0.4">
      <c r="A926" s="1">
        <f t="shared" si="60"/>
        <v>46466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0.1525</v>
      </c>
      <c r="E926" s="28">
        <f t="shared" si="62"/>
        <v>0</v>
      </c>
    </row>
    <row r="927" spans="1:5" x14ac:dyDescent="0.4">
      <c r="A927" s="1">
        <f t="shared" si="60"/>
        <v>46467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0.1525</v>
      </c>
      <c r="E927" s="28">
        <f t="shared" si="62"/>
        <v>0</v>
      </c>
    </row>
    <row r="928" spans="1:5" x14ac:dyDescent="0.4">
      <c r="A928" s="1">
        <f t="shared" si="60"/>
        <v>46468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0.1525</v>
      </c>
      <c r="E928" s="28">
        <f t="shared" si="62"/>
        <v>0</v>
      </c>
    </row>
    <row r="929" spans="1:5" x14ac:dyDescent="0.4">
      <c r="A929" s="1">
        <f t="shared" si="60"/>
        <v>46469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0.1525</v>
      </c>
      <c r="E929" s="28">
        <f t="shared" si="62"/>
        <v>0</v>
      </c>
    </row>
    <row r="930" spans="1:5" x14ac:dyDescent="0.4">
      <c r="A930" s="1">
        <f t="shared" si="60"/>
        <v>46470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0.1525</v>
      </c>
      <c r="E930" s="28">
        <f t="shared" si="62"/>
        <v>0</v>
      </c>
    </row>
    <row r="931" spans="1:5" x14ac:dyDescent="0.4">
      <c r="A931" s="1">
        <f t="shared" si="60"/>
        <v>46471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0.1525</v>
      </c>
      <c r="E931" s="28">
        <f t="shared" si="62"/>
        <v>0</v>
      </c>
    </row>
    <row r="932" spans="1:5" x14ac:dyDescent="0.4">
      <c r="A932" s="1">
        <f t="shared" si="60"/>
        <v>46472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0.1525</v>
      </c>
      <c r="E932" s="28">
        <f t="shared" si="62"/>
        <v>0</v>
      </c>
    </row>
    <row r="933" spans="1:5" x14ac:dyDescent="0.4">
      <c r="A933" s="1">
        <f t="shared" si="60"/>
        <v>46473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0.1525</v>
      </c>
      <c r="E933" s="28">
        <f t="shared" si="62"/>
        <v>0</v>
      </c>
    </row>
    <row r="934" spans="1:5" x14ac:dyDescent="0.4">
      <c r="A934" s="1">
        <f t="shared" si="60"/>
        <v>46474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0.1525</v>
      </c>
      <c r="E934" s="28">
        <f t="shared" si="62"/>
        <v>0</v>
      </c>
    </row>
    <row r="935" spans="1:5" x14ac:dyDescent="0.4">
      <c r="A935" s="1">
        <f t="shared" si="60"/>
        <v>46475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0.1525</v>
      </c>
      <c r="E935" s="28">
        <f t="shared" si="62"/>
        <v>0</v>
      </c>
    </row>
    <row r="936" spans="1:5" x14ac:dyDescent="0.4">
      <c r="A936" s="1">
        <f t="shared" si="60"/>
        <v>46476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0.1525</v>
      </c>
      <c r="E936" s="28">
        <f t="shared" si="62"/>
        <v>0</v>
      </c>
    </row>
    <row r="937" spans="1:5" x14ac:dyDescent="0.4">
      <c r="A937" s="1">
        <f t="shared" si="60"/>
        <v>46477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0.1525</v>
      </c>
      <c r="E937" s="28">
        <f t="shared" si="62"/>
        <v>0</v>
      </c>
    </row>
    <row r="938" spans="1:5" x14ac:dyDescent="0.4">
      <c r="A938" s="1">
        <f t="shared" si="60"/>
        <v>46478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0.1525</v>
      </c>
      <c r="E938" s="28">
        <f t="shared" si="62"/>
        <v>0</v>
      </c>
    </row>
    <row r="939" spans="1:5" x14ac:dyDescent="0.4">
      <c r="A939" s="1">
        <f t="shared" si="60"/>
        <v>46479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0.1525</v>
      </c>
      <c r="E939" s="28">
        <f t="shared" si="62"/>
        <v>0</v>
      </c>
    </row>
    <row r="940" spans="1:5" x14ac:dyDescent="0.4">
      <c r="A940" s="1">
        <f t="shared" si="60"/>
        <v>46480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0.1525</v>
      </c>
      <c r="E940" s="28">
        <f t="shared" si="62"/>
        <v>0</v>
      </c>
    </row>
    <row r="941" spans="1:5" x14ac:dyDescent="0.4">
      <c r="A941" s="1">
        <f t="shared" si="60"/>
        <v>46481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0.1525</v>
      </c>
      <c r="E941" s="28">
        <f t="shared" si="62"/>
        <v>0</v>
      </c>
    </row>
    <row r="942" spans="1:5" x14ac:dyDescent="0.4">
      <c r="A942" s="1">
        <f t="shared" si="60"/>
        <v>46482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0.1525</v>
      </c>
      <c r="E942" s="28">
        <f t="shared" si="62"/>
        <v>0</v>
      </c>
    </row>
    <row r="943" spans="1:5" x14ac:dyDescent="0.4">
      <c r="A943" s="1">
        <f t="shared" si="60"/>
        <v>46483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0.1525</v>
      </c>
      <c r="E943" s="28">
        <f t="shared" si="62"/>
        <v>0</v>
      </c>
    </row>
    <row r="944" spans="1:5" x14ac:dyDescent="0.4">
      <c r="A944" s="1">
        <f t="shared" si="60"/>
        <v>46484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0.1525</v>
      </c>
      <c r="E944" s="28">
        <f t="shared" si="62"/>
        <v>0</v>
      </c>
    </row>
    <row r="945" spans="1:5" x14ac:dyDescent="0.4">
      <c r="A945" s="1">
        <f t="shared" si="60"/>
        <v>46485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0.1525</v>
      </c>
      <c r="E945" s="28">
        <f t="shared" si="62"/>
        <v>0</v>
      </c>
    </row>
    <row r="946" spans="1:5" x14ac:dyDescent="0.4">
      <c r="A946" s="1">
        <f t="shared" si="60"/>
        <v>46486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0.1525</v>
      </c>
      <c r="E946" s="28">
        <f t="shared" si="62"/>
        <v>0</v>
      </c>
    </row>
    <row r="947" spans="1:5" x14ac:dyDescent="0.4">
      <c r="A947" s="1">
        <f t="shared" si="60"/>
        <v>46487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0.1525</v>
      </c>
      <c r="E947" s="28">
        <f t="shared" si="62"/>
        <v>0</v>
      </c>
    </row>
    <row r="948" spans="1:5" x14ac:dyDescent="0.4">
      <c r="A948" s="1">
        <f t="shared" si="60"/>
        <v>46488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0.1525</v>
      </c>
      <c r="E948" s="28">
        <f t="shared" si="62"/>
        <v>0</v>
      </c>
    </row>
    <row r="949" spans="1:5" x14ac:dyDescent="0.4">
      <c r="A949" s="1">
        <f t="shared" si="60"/>
        <v>46489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0.1525</v>
      </c>
      <c r="E949" s="28">
        <f t="shared" si="62"/>
        <v>0</v>
      </c>
    </row>
    <row r="950" spans="1:5" x14ac:dyDescent="0.4">
      <c r="A950" s="1">
        <f t="shared" si="60"/>
        <v>46490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0.1525</v>
      </c>
      <c r="E950" s="28">
        <f t="shared" si="62"/>
        <v>0</v>
      </c>
    </row>
    <row r="951" spans="1:5" x14ac:dyDescent="0.4">
      <c r="A951" s="1">
        <f t="shared" si="60"/>
        <v>46491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0.1525</v>
      </c>
      <c r="E951" s="28">
        <f t="shared" si="62"/>
        <v>0</v>
      </c>
    </row>
    <row r="952" spans="1:5" x14ac:dyDescent="0.4">
      <c r="A952" s="1">
        <f t="shared" si="60"/>
        <v>46492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0.1525</v>
      </c>
      <c r="E952" s="28">
        <f t="shared" si="62"/>
        <v>0</v>
      </c>
    </row>
    <row r="953" spans="1:5" x14ac:dyDescent="0.4">
      <c r="A953" s="1">
        <f t="shared" si="60"/>
        <v>46493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0.1525</v>
      </c>
      <c r="E953" s="28">
        <f t="shared" si="62"/>
        <v>0</v>
      </c>
    </row>
    <row r="954" spans="1:5" x14ac:dyDescent="0.4">
      <c r="A954" s="1">
        <f t="shared" si="60"/>
        <v>46494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0.1525</v>
      </c>
      <c r="E954" s="28">
        <f t="shared" si="62"/>
        <v>0</v>
      </c>
    </row>
    <row r="955" spans="1:5" x14ac:dyDescent="0.4">
      <c r="A955" s="1">
        <f t="shared" si="60"/>
        <v>46495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0.1525</v>
      </c>
      <c r="E955" s="28">
        <f t="shared" si="62"/>
        <v>0</v>
      </c>
    </row>
    <row r="956" spans="1:5" x14ac:dyDescent="0.4">
      <c r="A956" s="1">
        <f t="shared" si="60"/>
        <v>46496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0.1525</v>
      </c>
      <c r="E956" s="28">
        <f t="shared" si="62"/>
        <v>0</v>
      </c>
    </row>
    <row r="957" spans="1:5" x14ac:dyDescent="0.4">
      <c r="A957" s="1">
        <f t="shared" si="60"/>
        <v>46497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0.1525</v>
      </c>
      <c r="E957" s="28">
        <f t="shared" si="62"/>
        <v>0</v>
      </c>
    </row>
    <row r="958" spans="1:5" x14ac:dyDescent="0.4">
      <c r="A958" s="1">
        <f t="shared" si="60"/>
        <v>46498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0.1525</v>
      </c>
      <c r="E958" s="28">
        <f t="shared" si="62"/>
        <v>0</v>
      </c>
    </row>
    <row r="959" spans="1:5" x14ac:dyDescent="0.4">
      <c r="A959" s="1">
        <f t="shared" si="60"/>
        <v>46499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0.1525</v>
      </c>
      <c r="E959" s="28">
        <f t="shared" si="62"/>
        <v>0</v>
      </c>
    </row>
    <row r="960" spans="1:5" x14ac:dyDescent="0.4">
      <c r="A960" s="1">
        <f t="shared" si="60"/>
        <v>46500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0.1525</v>
      </c>
      <c r="E960" s="28">
        <f t="shared" si="62"/>
        <v>0</v>
      </c>
    </row>
    <row r="961" spans="1:5" x14ac:dyDescent="0.4">
      <c r="A961" s="1">
        <f t="shared" si="60"/>
        <v>46501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0.1525</v>
      </c>
      <c r="E961" s="28">
        <f t="shared" si="62"/>
        <v>0</v>
      </c>
    </row>
    <row r="962" spans="1:5" x14ac:dyDescent="0.4">
      <c r="A962" s="1">
        <f t="shared" si="60"/>
        <v>46502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0.1525</v>
      </c>
      <c r="E962" s="28">
        <f t="shared" si="62"/>
        <v>0</v>
      </c>
    </row>
    <row r="963" spans="1:5" x14ac:dyDescent="0.4">
      <c r="A963" s="1">
        <f t="shared" si="60"/>
        <v>46503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0.1525</v>
      </c>
      <c r="E963" s="28">
        <f t="shared" si="62"/>
        <v>0</v>
      </c>
    </row>
    <row r="964" spans="1:5" x14ac:dyDescent="0.4">
      <c r="A964" s="1">
        <f t="shared" si="60"/>
        <v>46504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0.1525</v>
      </c>
      <c r="E964" s="28">
        <f t="shared" si="62"/>
        <v>0</v>
      </c>
    </row>
    <row r="965" spans="1:5" x14ac:dyDescent="0.4">
      <c r="A965" s="1">
        <f t="shared" si="60"/>
        <v>46505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0.1525</v>
      </c>
      <c r="E965" s="28">
        <f t="shared" si="62"/>
        <v>0</v>
      </c>
    </row>
    <row r="966" spans="1:5" x14ac:dyDescent="0.4">
      <c r="A966" s="1">
        <f t="shared" si="60"/>
        <v>46506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0.1525</v>
      </c>
      <c r="E966" s="28">
        <f t="shared" si="62"/>
        <v>0</v>
      </c>
    </row>
    <row r="967" spans="1:5" x14ac:dyDescent="0.4">
      <c r="A967" s="1">
        <f t="shared" ref="A967:A1030" si="64">A966+1</f>
        <v>46507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0.1525</v>
      </c>
      <c r="E967" s="28">
        <f t="shared" ref="E967:E1030" si="66">B967*D967/C967</f>
        <v>0</v>
      </c>
    </row>
    <row r="968" spans="1:5" x14ac:dyDescent="0.4">
      <c r="A968" s="1">
        <f t="shared" si="64"/>
        <v>46508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0.1525</v>
      </c>
      <c r="E968" s="28">
        <f t="shared" si="66"/>
        <v>0</v>
      </c>
    </row>
    <row r="969" spans="1:5" x14ac:dyDescent="0.4">
      <c r="A969" s="1">
        <f t="shared" si="64"/>
        <v>46509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0.1525</v>
      </c>
      <c r="E969" s="28">
        <f t="shared" si="66"/>
        <v>0</v>
      </c>
    </row>
    <row r="970" spans="1:5" x14ac:dyDescent="0.4">
      <c r="A970" s="1">
        <f t="shared" si="64"/>
        <v>46510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0.1525</v>
      </c>
      <c r="E970" s="28">
        <f t="shared" si="66"/>
        <v>0</v>
      </c>
    </row>
    <row r="971" spans="1:5" x14ac:dyDescent="0.4">
      <c r="A971" s="1">
        <f t="shared" si="64"/>
        <v>46511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0.1525</v>
      </c>
      <c r="E971" s="28">
        <f t="shared" si="66"/>
        <v>0</v>
      </c>
    </row>
    <row r="972" spans="1:5" x14ac:dyDescent="0.4">
      <c r="A972" s="1">
        <f t="shared" si="64"/>
        <v>46512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0.1525</v>
      </c>
      <c r="E972" s="28">
        <f t="shared" si="66"/>
        <v>0</v>
      </c>
    </row>
    <row r="973" spans="1:5" x14ac:dyDescent="0.4">
      <c r="A973" s="1">
        <f t="shared" si="64"/>
        <v>46513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0.1525</v>
      </c>
      <c r="E973" s="28">
        <f t="shared" si="66"/>
        <v>0</v>
      </c>
    </row>
    <row r="974" spans="1:5" x14ac:dyDescent="0.4">
      <c r="A974" s="1">
        <f t="shared" si="64"/>
        <v>46514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0.1525</v>
      </c>
      <c r="E974" s="28">
        <f t="shared" si="66"/>
        <v>0</v>
      </c>
    </row>
    <row r="975" spans="1:5" x14ac:dyDescent="0.4">
      <c r="A975" s="1">
        <f t="shared" si="64"/>
        <v>46515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0.1525</v>
      </c>
      <c r="E975" s="28">
        <f t="shared" si="66"/>
        <v>0</v>
      </c>
    </row>
    <row r="976" spans="1:5" x14ac:dyDescent="0.4">
      <c r="A976" s="1">
        <f t="shared" si="64"/>
        <v>46516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0.1525</v>
      </c>
      <c r="E976" s="28">
        <f t="shared" si="66"/>
        <v>0</v>
      </c>
    </row>
    <row r="977" spans="1:5" x14ac:dyDescent="0.4">
      <c r="A977" s="1">
        <f t="shared" si="64"/>
        <v>46517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0.1525</v>
      </c>
      <c r="E977" s="28">
        <f t="shared" si="66"/>
        <v>0</v>
      </c>
    </row>
    <row r="978" spans="1:5" x14ac:dyDescent="0.4">
      <c r="A978" s="1">
        <f t="shared" si="64"/>
        <v>46518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0.1525</v>
      </c>
      <c r="E978" s="28">
        <f t="shared" si="66"/>
        <v>0</v>
      </c>
    </row>
    <row r="979" spans="1:5" x14ac:dyDescent="0.4">
      <c r="A979" s="1">
        <f t="shared" si="64"/>
        <v>46519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0.1525</v>
      </c>
      <c r="E979" s="28">
        <f t="shared" si="66"/>
        <v>0</v>
      </c>
    </row>
    <row r="980" spans="1:5" x14ac:dyDescent="0.4">
      <c r="A980" s="1">
        <f t="shared" si="64"/>
        <v>46520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0.1525</v>
      </c>
      <c r="E980" s="28">
        <f t="shared" si="66"/>
        <v>0</v>
      </c>
    </row>
    <row r="981" spans="1:5" x14ac:dyDescent="0.4">
      <c r="A981" s="1">
        <f t="shared" si="64"/>
        <v>46521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0.1525</v>
      </c>
      <c r="E981" s="28">
        <f t="shared" si="66"/>
        <v>0</v>
      </c>
    </row>
    <row r="982" spans="1:5" x14ac:dyDescent="0.4">
      <c r="A982" s="1">
        <f t="shared" si="64"/>
        <v>46522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0.1525</v>
      </c>
      <c r="E982" s="28">
        <f t="shared" si="66"/>
        <v>0</v>
      </c>
    </row>
    <row r="983" spans="1:5" x14ac:dyDescent="0.4">
      <c r="A983" s="1">
        <f t="shared" si="64"/>
        <v>46523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0.1525</v>
      </c>
      <c r="E983" s="28">
        <f t="shared" si="66"/>
        <v>0</v>
      </c>
    </row>
    <row r="984" spans="1:5" x14ac:dyDescent="0.4">
      <c r="A984" s="1">
        <f t="shared" si="64"/>
        <v>46524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0.1525</v>
      </c>
      <c r="E984" s="28">
        <f t="shared" si="66"/>
        <v>0</v>
      </c>
    </row>
    <row r="985" spans="1:5" x14ac:dyDescent="0.4">
      <c r="A985" s="1">
        <f t="shared" si="64"/>
        <v>46525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0.1525</v>
      </c>
      <c r="E985" s="28">
        <f t="shared" si="66"/>
        <v>0</v>
      </c>
    </row>
    <row r="986" spans="1:5" x14ac:dyDescent="0.4">
      <c r="A986" s="1">
        <f t="shared" si="64"/>
        <v>46526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0.1525</v>
      </c>
      <c r="E986" s="28">
        <f t="shared" si="66"/>
        <v>0</v>
      </c>
    </row>
    <row r="987" spans="1:5" x14ac:dyDescent="0.4">
      <c r="A987" s="1">
        <f t="shared" si="64"/>
        <v>46527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0.1525</v>
      </c>
      <c r="E987" s="28">
        <f t="shared" si="66"/>
        <v>0</v>
      </c>
    </row>
    <row r="988" spans="1:5" x14ac:dyDescent="0.4">
      <c r="A988" s="1">
        <f t="shared" si="64"/>
        <v>46528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0.1525</v>
      </c>
      <c r="E988" s="28">
        <f t="shared" si="66"/>
        <v>0</v>
      </c>
    </row>
    <row r="989" spans="1:5" x14ac:dyDescent="0.4">
      <c r="A989" s="1">
        <f t="shared" si="64"/>
        <v>46529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0.1525</v>
      </c>
      <c r="E989" s="28">
        <f t="shared" si="66"/>
        <v>0</v>
      </c>
    </row>
    <row r="990" spans="1:5" x14ac:dyDescent="0.4">
      <c r="A990" s="1">
        <f t="shared" si="64"/>
        <v>46530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0.1525</v>
      </c>
      <c r="E990" s="28">
        <f t="shared" si="66"/>
        <v>0</v>
      </c>
    </row>
    <row r="991" spans="1:5" x14ac:dyDescent="0.4">
      <c r="A991" s="1">
        <f t="shared" si="64"/>
        <v>46531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0.1525</v>
      </c>
      <c r="E991" s="28">
        <f t="shared" si="66"/>
        <v>0</v>
      </c>
    </row>
    <row r="992" spans="1:5" x14ac:dyDescent="0.4">
      <c r="A992" s="1">
        <f t="shared" si="64"/>
        <v>46532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0.1525</v>
      </c>
      <c r="E992" s="28">
        <f t="shared" si="66"/>
        <v>0</v>
      </c>
    </row>
    <row r="993" spans="1:5" x14ac:dyDescent="0.4">
      <c r="A993" s="1">
        <f t="shared" si="64"/>
        <v>46533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0.1525</v>
      </c>
      <c r="E993" s="28">
        <f t="shared" si="66"/>
        <v>0</v>
      </c>
    </row>
    <row r="994" spans="1:5" x14ac:dyDescent="0.4">
      <c r="A994" s="1">
        <f t="shared" si="64"/>
        <v>46534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0.1525</v>
      </c>
      <c r="E994" s="28">
        <f t="shared" si="66"/>
        <v>0</v>
      </c>
    </row>
    <row r="995" spans="1:5" x14ac:dyDescent="0.4">
      <c r="A995" s="1">
        <f t="shared" si="64"/>
        <v>46535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0.1525</v>
      </c>
      <c r="E995" s="28">
        <f t="shared" si="66"/>
        <v>0</v>
      </c>
    </row>
    <row r="996" spans="1:5" x14ac:dyDescent="0.4">
      <c r="A996" s="1">
        <f t="shared" si="64"/>
        <v>46536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0.1525</v>
      </c>
      <c r="E996" s="28">
        <f t="shared" si="66"/>
        <v>0</v>
      </c>
    </row>
    <row r="997" spans="1:5" x14ac:dyDescent="0.4">
      <c r="A997" s="1">
        <f t="shared" si="64"/>
        <v>46537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0.1525</v>
      </c>
      <c r="E997" s="28">
        <f t="shared" si="66"/>
        <v>0</v>
      </c>
    </row>
    <row r="998" spans="1:5" x14ac:dyDescent="0.4">
      <c r="A998" s="1">
        <f t="shared" si="64"/>
        <v>46538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0.1525</v>
      </c>
      <c r="E998" s="28">
        <f t="shared" si="66"/>
        <v>0</v>
      </c>
    </row>
    <row r="999" spans="1:5" x14ac:dyDescent="0.4">
      <c r="A999" s="1">
        <f t="shared" si="64"/>
        <v>46539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0.1525</v>
      </c>
      <c r="E999" s="28">
        <f t="shared" si="66"/>
        <v>0</v>
      </c>
    </row>
    <row r="1000" spans="1:5" x14ac:dyDescent="0.4">
      <c r="A1000" s="1">
        <f t="shared" si="64"/>
        <v>46540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0.1525</v>
      </c>
      <c r="E1000" s="28">
        <f t="shared" si="66"/>
        <v>0</v>
      </c>
    </row>
    <row r="1001" spans="1:5" x14ac:dyDescent="0.4">
      <c r="A1001" s="1">
        <f t="shared" si="64"/>
        <v>46541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0.1525</v>
      </c>
      <c r="E1001" s="28">
        <f t="shared" si="66"/>
        <v>0</v>
      </c>
    </row>
    <row r="1002" spans="1:5" x14ac:dyDescent="0.4">
      <c r="A1002" s="1">
        <f t="shared" si="64"/>
        <v>46542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0.1525</v>
      </c>
      <c r="E1002" s="28">
        <f t="shared" si="66"/>
        <v>0</v>
      </c>
    </row>
    <row r="1003" spans="1:5" x14ac:dyDescent="0.4">
      <c r="A1003" s="1">
        <f t="shared" si="64"/>
        <v>46543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0.1525</v>
      </c>
      <c r="E1003" s="28">
        <f t="shared" si="66"/>
        <v>0</v>
      </c>
    </row>
    <row r="1004" spans="1:5" x14ac:dyDescent="0.4">
      <c r="A1004" s="1">
        <f t="shared" si="64"/>
        <v>46544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0.1525</v>
      </c>
      <c r="E1004" s="28">
        <f t="shared" si="66"/>
        <v>0</v>
      </c>
    </row>
    <row r="1005" spans="1:5" x14ac:dyDescent="0.4">
      <c r="A1005" s="1">
        <f t="shared" si="64"/>
        <v>46545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0.1525</v>
      </c>
      <c r="E1005" s="28">
        <f t="shared" si="66"/>
        <v>0</v>
      </c>
    </row>
    <row r="1006" spans="1:5" x14ac:dyDescent="0.4">
      <c r="A1006" s="1">
        <f t="shared" si="64"/>
        <v>46546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0.1525</v>
      </c>
      <c r="E1006" s="28">
        <f t="shared" si="66"/>
        <v>0</v>
      </c>
    </row>
    <row r="1007" spans="1:5" x14ac:dyDescent="0.4">
      <c r="A1007" s="1">
        <f t="shared" si="64"/>
        <v>46547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0.1525</v>
      </c>
      <c r="E1007" s="28">
        <f t="shared" si="66"/>
        <v>0</v>
      </c>
    </row>
    <row r="1008" spans="1:5" x14ac:dyDescent="0.4">
      <c r="A1008" s="1">
        <f t="shared" si="64"/>
        <v>46548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0.1525</v>
      </c>
      <c r="E1008" s="28">
        <f t="shared" si="66"/>
        <v>0</v>
      </c>
    </row>
    <row r="1009" spans="1:5" x14ac:dyDescent="0.4">
      <c r="A1009" s="1">
        <f t="shared" si="64"/>
        <v>46549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0.1525</v>
      </c>
      <c r="E1009" s="28">
        <f t="shared" si="66"/>
        <v>0</v>
      </c>
    </row>
    <row r="1010" spans="1:5" x14ac:dyDescent="0.4">
      <c r="A1010" s="1">
        <f t="shared" si="64"/>
        <v>46550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0.1525</v>
      </c>
      <c r="E1010" s="28">
        <f t="shared" si="66"/>
        <v>0</v>
      </c>
    </row>
    <row r="1011" spans="1:5" x14ac:dyDescent="0.4">
      <c r="A1011" s="1">
        <f t="shared" si="64"/>
        <v>46551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0.1525</v>
      </c>
      <c r="E1011" s="28">
        <f t="shared" si="66"/>
        <v>0</v>
      </c>
    </row>
    <row r="1012" spans="1:5" x14ac:dyDescent="0.4">
      <c r="A1012" s="1">
        <f t="shared" si="64"/>
        <v>46552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0.1525</v>
      </c>
      <c r="E1012" s="28">
        <f t="shared" si="66"/>
        <v>0</v>
      </c>
    </row>
    <row r="1013" spans="1:5" x14ac:dyDescent="0.4">
      <c r="A1013" s="1">
        <f t="shared" si="64"/>
        <v>46553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0.1525</v>
      </c>
      <c r="E1013" s="28">
        <f t="shared" si="66"/>
        <v>0</v>
      </c>
    </row>
    <row r="1014" spans="1:5" x14ac:dyDescent="0.4">
      <c r="A1014" s="1">
        <f t="shared" si="64"/>
        <v>46554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0.1525</v>
      </c>
      <c r="E1014" s="28">
        <f t="shared" si="66"/>
        <v>0</v>
      </c>
    </row>
    <row r="1015" spans="1:5" x14ac:dyDescent="0.4">
      <c r="A1015" s="1">
        <f t="shared" si="64"/>
        <v>46555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0.1525</v>
      </c>
      <c r="E1015" s="28">
        <f t="shared" si="66"/>
        <v>0</v>
      </c>
    </row>
    <row r="1016" spans="1:5" x14ac:dyDescent="0.4">
      <c r="A1016" s="1">
        <f t="shared" si="64"/>
        <v>46556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0.1525</v>
      </c>
      <c r="E1016" s="28">
        <f t="shared" si="66"/>
        <v>0</v>
      </c>
    </row>
    <row r="1017" spans="1:5" x14ac:dyDescent="0.4">
      <c r="A1017" s="1">
        <f t="shared" si="64"/>
        <v>46557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0.1525</v>
      </c>
      <c r="E1017" s="28">
        <f t="shared" si="66"/>
        <v>0</v>
      </c>
    </row>
    <row r="1018" spans="1:5" x14ac:dyDescent="0.4">
      <c r="A1018" s="1">
        <f t="shared" si="64"/>
        <v>46558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0.1525</v>
      </c>
      <c r="E1018" s="28">
        <f t="shared" si="66"/>
        <v>0</v>
      </c>
    </row>
    <row r="1019" spans="1:5" x14ac:dyDescent="0.4">
      <c r="A1019" s="1">
        <f t="shared" si="64"/>
        <v>46559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0.1525</v>
      </c>
      <c r="E1019" s="28">
        <f t="shared" si="66"/>
        <v>0</v>
      </c>
    </row>
    <row r="1020" spans="1:5" x14ac:dyDescent="0.4">
      <c r="A1020" s="1">
        <f t="shared" si="64"/>
        <v>46560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0.1525</v>
      </c>
      <c r="E1020" s="28">
        <f t="shared" si="66"/>
        <v>0</v>
      </c>
    </row>
    <row r="1021" spans="1:5" x14ac:dyDescent="0.4">
      <c r="A1021" s="1">
        <f t="shared" si="64"/>
        <v>46561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0.1525</v>
      </c>
      <c r="E1021" s="28">
        <f t="shared" si="66"/>
        <v>0</v>
      </c>
    </row>
    <row r="1022" spans="1:5" x14ac:dyDescent="0.4">
      <c r="A1022" s="1">
        <f t="shared" si="64"/>
        <v>46562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0.1525</v>
      </c>
      <c r="E1022" s="28">
        <f t="shared" si="66"/>
        <v>0</v>
      </c>
    </row>
    <row r="1023" spans="1:5" x14ac:dyDescent="0.4">
      <c r="A1023" s="1">
        <f t="shared" si="64"/>
        <v>46563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0.1525</v>
      </c>
      <c r="E1023" s="28">
        <f t="shared" si="66"/>
        <v>0</v>
      </c>
    </row>
    <row r="1024" spans="1:5" x14ac:dyDescent="0.4">
      <c r="A1024" s="1">
        <f t="shared" si="64"/>
        <v>46564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0.1525</v>
      </c>
      <c r="E1024" s="28">
        <f t="shared" si="66"/>
        <v>0</v>
      </c>
    </row>
    <row r="1025" spans="1:5" x14ac:dyDescent="0.4">
      <c r="A1025" s="1">
        <f t="shared" si="64"/>
        <v>46565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0.1525</v>
      </c>
      <c r="E1025" s="28">
        <f t="shared" si="66"/>
        <v>0</v>
      </c>
    </row>
    <row r="1026" spans="1:5" x14ac:dyDescent="0.4">
      <c r="A1026" s="1">
        <f t="shared" si="64"/>
        <v>46566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0.1525</v>
      </c>
      <c r="E1026" s="28">
        <f t="shared" si="66"/>
        <v>0</v>
      </c>
    </row>
    <row r="1027" spans="1:5" x14ac:dyDescent="0.4">
      <c r="A1027" s="1">
        <f t="shared" si="64"/>
        <v>46567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0.1525</v>
      </c>
      <c r="E1027" s="28">
        <f t="shared" si="66"/>
        <v>0</v>
      </c>
    </row>
    <row r="1028" spans="1:5" x14ac:dyDescent="0.4">
      <c r="A1028" s="1">
        <f t="shared" si="64"/>
        <v>46568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0.1525</v>
      </c>
      <c r="E1028" s="28">
        <f t="shared" si="66"/>
        <v>0</v>
      </c>
    </row>
    <row r="1029" spans="1:5" x14ac:dyDescent="0.4">
      <c r="A1029" s="1">
        <f t="shared" si="64"/>
        <v>46569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0.1525</v>
      </c>
      <c r="E1029" s="28">
        <f t="shared" si="66"/>
        <v>0</v>
      </c>
    </row>
    <row r="1030" spans="1:5" x14ac:dyDescent="0.4">
      <c r="A1030" s="1">
        <f t="shared" si="64"/>
        <v>46570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0.1525</v>
      </c>
      <c r="E1030" s="28">
        <f t="shared" si="66"/>
        <v>0</v>
      </c>
    </row>
    <row r="1031" spans="1:5" x14ac:dyDescent="0.4">
      <c r="A1031" s="1">
        <f t="shared" ref="A1031:A1071" si="68">A1030+1</f>
        <v>46571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0.1525</v>
      </c>
      <c r="E1031" s="28">
        <f t="shared" ref="E1031:E1071" si="70">B1031*D1031/C1031</f>
        <v>0</v>
      </c>
    </row>
    <row r="1032" spans="1:5" x14ac:dyDescent="0.4">
      <c r="A1032" s="1">
        <f t="shared" si="68"/>
        <v>46572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0.1525</v>
      </c>
      <c r="E1032" s="28">
        <f t="shared" si="70"/>
        <v>0</v>
      </c>
    </row>
    <row r="1033" spans="1:5" x14ac:dyDescent="0.4">
      <c r="A1033" s="1">
        <f t="shared" si="68"/>
        <v>46573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0.1525</v>
      </c>
      <c r="E1033" s="28">
        <f t="shared" si="70"/>
        <v>0</v>
      </c>
    </row>
    <row r="1034" spans="1:5" x14ac:dyDescent="0.4">
      <c r="A1034" s="1">
        <f t="shared" si="68"/>
        <v>46574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0.1525</v>
      </c>
      <c r="E1034" s="28">
        <f t="shared" si="70"/>
        <v>0</v>
      </c>
    </row>
    <row r="1035" spans="1:5" x14ac:dyDescent="0.4">
      <c r="A1035" s="1">
        <f t="shared" si="68"/>
        <v>46575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0.1525</v>
      </c>
      <c r="E1035" s="28">
        <f t="shared" si="70"/>
        <v>0</v>
      </c>
    </row>
    <row r="1036" spans="1:5" x14ac:dyDescent="0.4">
      <c r="A1036" s="1">
        <f t="shared" si="68"/>
        <v>46576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0.1525</v>
      </c>
      <c r="E1036" s="28">
        <f t="shared" si="70"/>
        <v>0</v>
      </c>
    </row>
    <row r="1037" spans="1:5" x14ac:dyDescent="0.4">
      <c r="A1037" s="1">
        <f t="shared" si="68"/>
        <v>46577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0.1525</v>
      </c>
      <c r="E1037" s="28">
        <f t="shared" si="70"/>
        <v>0</v>
      </c>
    </row>
    <row r="1038" spans="1:5" x14ac:dyDescent="0.4">
      <c r="A1038" s="1">
        <f t="shared" si="68"/>
        <v>46578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0.1525</v>
      </c>
      <c r="E1038" s="28">
        <f t="shared" si="70"/>
        <v>0</v>
      </c>
    </row>
    <row r="1039" spans="1:5" x14ac:dyDescent="0.4">
      <c r="A1039" s="1">
        <f t="shared" si="68"/>
        <v>46579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0.1525</v>
      </c>
      <c r="E1039" s="28">
        <f t="shared" si="70"/>
        <v>0</v>
      </c>
    </row>
    <row r="1040" spans="1:5" x14ac:dyDescent="0.4">
      <c r="A1040" s="1">
        <f t="shared" si="68"/>
        <v>46580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0.1525</v>
      </c>
      <c r="E1040" s="28">
        <f t="shared" si="70"/>
        <v>0</v>
      </c>
    </row>
    <row r="1041" spans="1:5" x14ac:dyDescent="0.4">
      <c r="A1041" s="1">
        <f t="shared" si="68"/>
        <v>46581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0.1525</v>
      </c>
      <c r="E1041" s="28">
        <f t="shared" si="70"/>
        <v>0</v>
      </c>
    </row>
    <row r="1042" spans="1:5" x14ac:dyDescent="0.4">
      <c r="A1042" s="1">
        <f t="shared" si="68"/>
        <v>46582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0.1525</v>
      </c>
      <c r="E1042" s="28">
        <f t="shared" si="70"/>
        <v>0</v>
      </c>
    </row>
    <row r="1043" spans="1:5" x14ac:dyDescent="0.4">
      <c r="A1043" s="1">
        <f t="shared" si="68"/>
        <v>46583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0.1525</v>
      </c>
      <c r="E1043" s="28">
        <f t="shared" si="70"/>
        <v>0</v>
      </c>
    </row>
    <row r="1044" spans="1:5" x14ac:dyDescent="0.4">
      <c r="A1044" s="1">
        <f t="shared" si="68"/>
        <v>46584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0.1525</v>
      </c>
      <c r="E1044" s="28">
        <f t="shared" si="70"/>
        <v>0</v>
      </c>
    </row>
    <row r="1045" spans="1:5" x14ac:dyDescent="0.4">
      <c r="A1045" s="1">
        <f t="shared" si="68"/>
        <v>46585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0.1525</v>
      </c>
      <c r="E1045" s="28">
        <f t="shared" si="70"/>
        <v>0</v>
      </c>
    </row>
    <row r="1046" spans="1:5" x14ac:dyDescent="0.4">
      <c r="A1046" s="1">
        <f t="shared" si="68"/>
        <v>46586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0.1525</v>
      </c>
      <c r="E1046" s="28">
        <f t="shared" si="70"/>
        <v>0</v>
      </c>
    </row>
    <row r="1047" spans="1:5" x14ac:dyDescent="0.4">
      <c r="A1047" s="1">
        <f t="shared" si="68"/>
        <v>46587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0.1525</v>
      </c>
      <c r="E1047" s="28">
        <f t="shared" si="70"/>
        <v>0</v>
      </c>
    </row>
    <row r="1048" spans="1:5" x14ac:dyDescent="0.4">
      <c r="A1048" s="1">
        <f t="shared" si="68"/>
        <v>46588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0.1525</v>
      </c>
      <c r="E1048" s="28">
        <f t="shared" si="70"/>
        <v>0</v>
      </c>
    </row>
    <row r="1049" spans="1:5" x14ac:dyDescent="0.4">
      <c r="A1049" s="1">
        <f t="shared" si="68"/>
        <v>46589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0.1525</v>
      </c>
      <c r="E1049" s="28">
        <f t="shared" si="70"/>
        <v>0</v>
      </c>
    </row>
    <row r="1050" spans="1:5" x14ac:dyDescent="0.4">
      <c r="A1050" s="1">
        <f t="shared" si="68"/>
        <v>46590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0.1525</v>
      </c>
      <c r="E1050" s="28">
        <f t="shared" si="70"/>
        <v>0</v>
      </c>
    </row>
    <row r="1051" spans="1:5" x14ac:dyDescent="0.4">
      <c r="A1051" s="1">
        <f t="shared" si="68"/>
        <v>46591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0.1525</v>
      </c>
      <c r="E1051" s="28">
        <f t="shared" si="70"/>
        <v>0</v>
      </c>
    </row>
    <row r="1052" spans="1:5" x14ac:dyDescent="0.4">
      <c r="A1052" s="1">
        <f t="shared" si="68"/>
        <v>46592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0.1525</v>
      </c>
      <c r="E1052" s="28">
        <f t="shared" si="70"/>
        <v>0</v>
      </c>
    </row>
    <row r="1053" spans="1:5" x14ac:dyDescent="0.4">
      <c r="A1053" s="1">
        <f t="shared" si="68"/>
        <v>46593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0.1525</v>
      </c>
      <c r="E1053" s="28">
        <f t="shared" si="70"/>
        <v>0</v>
      </c>
    </row>
    <row r="1054" spans="1:5" x14ac:dyDescent="0.4">
      <c r="A1054" s="1">
        <f t="shared" si="68"/>
        <v>46594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0.1525</v>
      </c>
      <c r="E1054" s="28">
        <f t="shared" si="70"/>
        <v>0</v>
      </c>
    </row>
    <row r="1055" spans="1:5" x14ac:dyDescent="0.4">
      <c r="A1055" s="1">
        <f t="shared" si="68"/>
        <v>46595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0.1525</v>
      </c>
      <c r="E1055" s="28">
        <f t="shared" si="70"/>
        <v>0</v>
      </c>
    </row>
    <row r="1056" spans="1:5" x14ac:dyDescent="0.4">
      <c r="A1056" s="1">
        <f t="shared" si="68"/>
        <v>46596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0.1525</v>
      </c>
      <c r="E1056" s="28">
        <f t="shared" si="70"/>
        <v>0</v>
      </c>
    </row>
    <row r="1057" spans="1:5" x14ac:dyDescent="0.4">
      <c r="A1057" s="1">
        <f t="shared" si="68"/>
        <v>46597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0.1525</v>
      </c>
      <c r="E1057" s="28">
        <f t="shared" si="70"/>
        <v>0</v>
      </c>
    </row>
    <row r="1058" spans="1:5" x14ac:dyDescent="0.4">
      <c r="A1058" s="1">
        <f t="shared" si="68"/>
        <v>46598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0.1525</v>
      </c>
      <c r="E1058" s="28">
        <f t="shared" si="70"/>
        <v>0</v>
      </c>
    </row>
    <row r="1059" spans="1:5" x14ac:dyDescent="0.4">
      <c r="A1059" s="1">
        <f t="shared" si="68"/>
        <v>46599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0.1525</v>
      </c>
      <c r="E1059" s="28">
        <f t="shared" si="70"/>
        <v>0</v>
      </c>
    </row>
    <row r="1060" spans="1:5" x14ac:dyDescent="0.4">
      <c r="A1060" s="1">
        <f t="shared" si="68"/>
        <v>46600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0.1525</v>
      </c>
      <c r="E1060" s="28">
        <f t="shared" si="70"/>
        <v>0</v>
      </c>
    </row>
    <row r="1061" spans="1:5" x14ac:dyDescent="0.4">
      <c r="A1061" s="1">
        <f t="shared" si="68"/>
        <v>46601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0.1525</v>
      </c>
      <c r="E1061" s="28">
        <f t="shared" si="70"/>
        <v>0</v>
      </c>
    </row>
    <row r="1062" spans="1:5" x14ac:dyDescent="0.4">
      <c r="A1062" s="1">
        <f t="shared" si="68"/>
        <v>46602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0.1525</v>
      </c>
      <c r="E1062" s="28">
        <f t="shared" si="70"/>
        <v>0</v>
      </c>
    </row>
    <row r="1063" spans="1:5" x14ac:dyDescent="0.4">
      <c r="A1063" s="1">
        <f t="shared" si="68"/>
        <v>46603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0.1525</v>
      </c>
      <c r="E1063" s="28">
        <f t="shared" si="70"/>
        <v>0</v>
      </c>
    </row>
    <row r="1064" spans="1:5" x14ac:dyDescent="0.4">
      <c r="A1064" s="1">
        <f t="shared" si="68"/>
        <v>46604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0.1525</v>
      </c>
      <c r="E1064" s="28">
        <f t="shared" si="70"/>
        <v>0</v>
      </c>
    </row>
    <row r="1065" spans="1:5" x14ac:dyDescent="0.4">
      <c r="A1065" s="1">
        <f t="shared" si="68"/>
        <v>46605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0.1525</v>
      </c>
      <c r="E1065" s="28">
        <f t="shared" si="70"/>
        <v>0</v>
      </c>
    </row>
    <row r="1066" spans="1:5" x14ac:dyDescent="0.4">
      <c r="A1066" s="1">
        <f t="shared" si="68"/>
        <v>46606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0.1525</v>
      </c>
      <c r="E1066" s="28">
        <f t="shared" si="70"/>
        <v>0</v>
      </c>
    </row>
    <row r="1067" spans="1:5" x14ac:dyDescent="0.4">
      <c r="A1067" s="1">
        <f t="shared" si="68"/>
        <v>46607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0.1525</v>
      </c>
      <c r="E1067" s="28">
        <f t="shared" si="70"/>
        <v>0</v>
      </c>
    </row>
    <row r="1068" spans="1:5" x14ac:dyDescent="0.4">
      <c r="A1068" s="1">
        <f t="shared" si="68"/>
        <v>46608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0.1525</v>
      </c>
      <c r="E1068" s="28">
        <f t="shared" si="70"/>
        <v>0</v>
      </c>
    </row>
    <row r="1069" spans="1:5" x14ac:dyDescent="0.4">
      <c r="A1069" s="1">
        <f t="shared" si="68"/>
        <v>46609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0.1525</v>
      </c>
      <c r="E1069" s="28">
        <f t="shared" si="70"/>
        <v>0</v>
      </c>
    </row>
    <row r="1070" spans="1:5" x14ac:dyDescent="0.4">
      <c r="A1070" s="1">
        <f t="shared" si="68"/>
        <v>46610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0.1525</v>
      </c>
      <c r="E1070" s="28">
        <f t="shared" si="70"/>
        <v>0</v>
      </c>
    </row>
    <row r="1071" spans="1:5" x14ac:dyDescent="0.4">
      <c r="A1071" s="1">
        <f t="shared" si="68"/>
        <v>46611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0.1525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25" activePane="bottomRight" state="frozen"/>
      <selection activeCell="B1" sqref="B1"/>
      <selection pane="topRight" activeCell="H1" sqref="H1"/>
      <selection pane="bottomLeft" activeCell="B5" sqref="B5"/>
      <selection pane="bottomRight" activeCell="Q46" sqref="Q46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41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46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43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44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45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42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46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0.155</v>
      </c>
      <c r="M12" s="40">
        <f>M7</f>
        <v>0.155</v>
      </c>
      <c r="N12" s="40">
        <f>N7</f>
        <v>0.155</v>
      </c>
      <c r="O12" s="40">
        <v>0.155</v>
      </c>
    </row>
    <row r="13" spans="1:16" x14ac:dyDescent="0.4">
      <c r="A13" t="str">
        <f>A12</f>
        <v>Дохідний</v>
      </c>
      <c r="B13" s="38" t="s">
        <v>22</v>
      </c>
      <c r="C13" s="38" t="s">
        <v>43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0.155</v>
      </c>
      <c r="M13" s="40">
        <f>M12+0.25%</f>
        <v>0.1575</v>
      </c>
      <c r="N13" s="40">
        <f>N12+0.25%</f>
        <v>0.1575</v>
      </c>
      <c r="O13" s="40">
        <f t="shared" si="3"/>
        <v>0.155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44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0.155</v>
      </c>
      <c r="M14" s="40">
        <f>M12+0.5%</f>
        <v>0.16</v>
      </c>
      <c r="N14" s="40">
        <f>N12+0.5%</f>
        <v>0.16</v>
      </c>
      <c r="O14" s="40">
        <f t="shared" si="3"/>
        <v>0.155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45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42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0.155</v>
      </c>
      <c r="M15" s="40">
        <f>M12+0.75%</f>
        <v>0.16250000000000001</v>
      </c>
      <c r="N15" s="40">
        <f>N12+0.75%</f>
        <v>0.16250000000000001</v>
      </c>
      <c r="O15" s="40">
        <f t="shared" si="3"/>
        <v>0.155</v>
      </c>
    </row>
    <row r="16" spans="1:16" collapsed="1" x14ac:dyDescent="0.4">
      <c r="B16" s="41"/>
      <c r="C16" s="41"/>
      <c r="D16" s="41"/>
      <c r="E16" s="41"/>
      <c r="F16" s="41"/>
      <c r="G16" s="32" t="s">
        <v>47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0.14249999999999999</v>
      </c>
      <c r="M17" s="43">
        <v>0.14249999999999999</v>
      </c>
      <c r="N17" s="43">
        <v>0.14499999999999999</v>
      </c>
      <c r="O17" s="43">
        <v>0.15</v>
      </c>
    </row>
    <row r="18" spans="1:15" x14ac:dyDescent="0.4">
      <c r="A18" t="str">
        <f>A17</f>
        <v>Класичний</v>
      </c>
      <c r="B18" s="41" t="s">
        <v>16</v>
      </c>
      <c r="C18" s="41" t="s">
        <v>43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0.14249999999999999</v>
      </c>
      <c r="M18" s="43">
        <f>M17+0.25%</f>
        <v>0.14499999999999999</v>
      </c>
      <c r="N18" s="43">
        <f>N17+0.25%</f>
        <v>0.14749999999999999</v>
      </c>
      <c r="O18" s="43">
        <f>O17</f>
        <v>0.15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44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0.14249999999999999</v>
      </c>
      <c r="M19" s="43">
        <f>M17+0.5%</f>
        <v>0.14749999999999999</v>
      </c>
      <c r="N19" s="43">
        <f>N17+0.5%</f>
        <v>0.15</v>
      </c>
      <c r="O19" s="43">
        <f>O17</f>
        <v>0.15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45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42</v>
      </c>
      <c r="H20" s="43"/>
      <c r="I20" s="41"/>
      <c r="J20" s="43">
        <f>J19</f>
        <v>0.12</v>
      </c>
      <c r="K20" s="41"/>
      <c r="L20" s="43">
        <f>L19</f>
        <v>0.14249999999999999</v>
      </c>
      <c r="M20" s="43">
        <f>M17+0.75%</f>
        <v>0.15</v>
      </c>
      <c r="N20" s="43">
        <f>N17+0.75%</f>
        <v>0.1525</v>
      </c>
      <c r="O20" s="43">
        <f>O17</f>
        <v>0.15</v>
      </c>
    </row>
    <row r="21" spans="1:15" x14ac:dyDescent="0.4">
      <c r="G21" t="s">
        <v>47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0.14399999999999999</v>
      </c>
      <c r="M22" s="27">
        <f t="shared" si="6"/>
        <v>0.14399999999999999</v>
      </c>
      <c r="N22" s="27">
        <f t="shared" si="6"/>
        <v>0.14649999999999999</v>
      </c>
      <c r="O22" s="27">
        <f t="shared" si="6"/>
        <v>0.1515</v>
      </c>
    </row>
    <row r="23" spans="1:15" x14ac:dyDescent="0.4">
      <c r="A23" t="str">
        <f>A22</f>
        <v>Класичний</v>
      </c>
      <c r="B23" t="s">
        <v>22</v>
      </c>
      <c r="C23" t="s">
        <v>43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0.14399999999999999</v>
      </c>
      <c r="M23" s="27">
        <f t="shared" ref="M23:M25" si="8">M22</f>
        <v>0.14399999999999999</v>
      </c>
      <c r="N23" s="27">
        <f t="shared" ref="N23:N25" si="9">N22</f>
        <v>0.14649999999999999</v>
      </c>
      <c r="O23" s="27">
        <f t="shared" ref="O23:O25" si="10">O22</f>
        <v>0.1515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44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0.14399999999999999</v>
      </c>
      <c r="M24" s="27">
        <f t="shared" si="8"/>
        <v>0.14399999999999999</v>
      </c>
      <c r="N24" s="27">
        <f t="shared" si="9"/>
        <v>0.14649999999999999</v>
      </c>
      <c r="O24" s="27">
        <f t="shared" si="10"/>
        <v>0.1515</v>
      </c>
    </row>
    <row r="25" spans="1:15" x14ac:dyDescent="0.4">
      <c r="A25" t="str">
        <f t="shared" si="11"/>
        <v>Класичний</v>
      </c>
      <c r="B25" t="s">
        <v>22</v>
      </c>
      <c r="C25" t="s">
        <v>45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42</v>
      </c>
      <c r="H25" s="27">
        <f>H24</f>
        <v>1.5E-3</v>
      </c>
      <c r="J25" s="27">
        <f>J24</f>
        <v>0.1215</v>
      </c>
      <c r="L25" s="27">
        <f t="shared" si="7"/>
        <v>0.14399999999999999</v>
      </c>
      <c r="M25" s="27">
        <f t="shared" si="8"/>
        <v>0.14399999999999999</v>
      </c>
      <c r="N25" s="27">
        <f t="shared" si="9"/>
        <v>0.14649999999999999</v>
      </c>
      <c r="O25" s="27">
        <f t="shared" si="10"/>
        <v>0.1515</v>
      </c>
    </row>
    <row r="26" spans="1:15" x14ac:dyDescent="0.4">
      <c r="B26" s="44"/>
      <c r="C26" s="44"/>
      <c r="D26" s="44"/>
      <c r="E26" s="44"/>
      <c r="F26" s="44"/>
      <c r="G26" s="32" t="s">
        <v>48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43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44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45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42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46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59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43</v>
      </c>
      <c r="D33" t="s">
        <v>32</v>
      </c>
      <c r="E33" t="s">
        <v>59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44</v>
      </c>
      <c r="D34" t="s">
        <v>32</v>
      </c>
      <c r="E34" t="s">
        <v>59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45</v>
      </c>
      <c r="D35" t="s">
        <v>32</v>
      </c>
      <c r="E35" t="s">
        <v>59</v>
      </c>
      <c r="F35" t="str">
        <f t="shared" si="1"/>
        <v>Дохіднийщомісячнобільше 500гривняінтернет-банкінг</v>
      </c>
      <c r="G35" s="28" t="s">
        <v>42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46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59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0.155</v>
      </c>
      <c r="M37" s="40">
        <f>M32</f>
        <v>0.155</v>
      </c>
      <c r="N37" s="40">
        <f>N32</f>
        <v>0.155</v>
      </c>
      <c r="O37" s="40">
        <v>0.155</v>
      </c>
    </row>
    <row r="38" spans="1:15" x14ac:dyDescent="0.4">
      <c r="A38" t="str">
        <f>A37</f>
        <v>Дохідний</v>
      </c>
      <c r="B38" s="38" t="s">
        <v>22</v>
      </c>
      <c r="C38" s="38" t="s">
        <v>43</v>
      </c>
      <c r="D38" s="38" t="s">
        <v>32</v>
      </c>
      <c r="E38" s="38" t="s">
        <v>59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0.155</v>
      </c>
      <c r="M38" s="40">
        <f>M37+0.25%</f>
        <v>0.1575</v>
      </c>
      <c r="N38" s="40">
        <f>N37+0.25%</f>
        <v>0.1575</v>
      </c>
      <c r="O38" s="40">
        <f t="shared" ref="O38" si="15">O37</f>
        <v>0.155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44</v>
      </c>
      <c r="D39" s="38" t="s">
        <v>32</v>
      </c>
      <c r="E39" s="38" t="s">
        <v>59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0.155</v>
      </c>
      <c r="M39" s="40">
        <f>M37+0.5%</f>
        <v>0.16</v>
      </c>
      <c r="N39" s="40">
        <f>N37+0.5%</f>
        <v>0.16</v>
      </c>
      <c r="O39" s="40">
        <f t="shared" ref="O39" si="18">O38</f>
        <v>0.155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45</v>
      </c>
      <c r="D40" s="38" t="s">
        <v>32</v>
      </c>
      <c r="E40" s="38" t="s">
        <v>59</v>
      </c>
      <c r="F40" s="38" t="str">
        <f t="shared" si="1"/>
        <v>Дохіднийв кінці термінубільше 500гривняінтернет-банкінг</v>
      </c>
      <c r="G40" s="39" t="s">
        <v>42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0.155</v>
      </c>
      <c r="M40" s="40">
        <f>M37+0.75%</f>
        <v>0.16250000000000001</v>
      </c>
      <c r="N40" s="40">
        <f>N37+0.75%</f>
        <v>0.16250000000000001</v>
      </c>
      <c r="O40" s="40">
        <f t="shared" ref="O40" si="20">O39</f>
        <v>0.155</v>
      </c>
    </row>
    <row r="41" spans="1:15" collapsed="1" x14ac:dyDescent="0.4">
      <c r="B41" s="41"/>
      <c r="C41" s="41"/>
      <c r="D41" s="41"/>
      <c r="E41" s="41"/>
      <c r="F41" s="41"/>
      <c r="G41" s="32" t="s">
        <v>47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59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0.14249999999999999</v>
      </c>
      <c r="M42" s="43">
        <v>0.14249999999999999</v>
      </c>
      <c r="N42" s="43">
        <v>0.14499999999999999</v>
      </c>
      <c r="O42" s="43">
        <v>0.15</v>
      </c>
    </row>
    <row r="43" spans="1:15" x14ac:dyDescent="0.4">
      <c r="A43" t="str">
        <f>A42</f>
        <v>Класичний</v>
      </c>
      <c r="B43" s="41" t="s">
        <v>16</v>
      </c>
      <c r="C43" s="41" t="s">
        <v>43</v>
      </c>
      <c r="D43" s="41" t="s">
        <v>32</v>
      </c>
      <c r="E43" s="41" t="s">
        <v>59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0.14249999999999999</v>
      </c>
      <c r="M43" s="43">
        <f>M42+0.25%</f>
        <v>0.14499999999999999</v>
      </c>
      <c r="N43" s="43">
        <f>N42+0.25%</f>
        <v>0.14749999999999999</v>
      </c>
      <c r="O43" s="43">
        <f>O42</f>
        <v>0.15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44</v>
      </c>
      <c r="D44" s="41" t="s">
        <v>32</v>
      </c>
      <c r="E44" s="41" t="s">
        <v>59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0.14249999999999999</v>
      </c>
      <c r="M44" s="43">
        <f>M42+0.5%</f>
        <v>0.14749999999999999</v>
      </c>
      <c r="N44" s="43">
        <f>N42+0.5%</f>
        <v>0.15</v>
      </c>
      <c r="O44" s="43">
        <f>O42</f>
        <v>0.15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45</v>
      </c>
      <c r="D45" s="41" t="s">
        <v>32</v>
      </c>
      <c r="E45" s="41" t="s">
        <v>59</v>
      </c>
      <c r="F45" s="41" t="str">
        <f t="shared" si="1"/>
        <v>Класичнийщомісячнобільше 500гривняінтернет-банкінг</v>
      </c>
      <c r="G45" s="42" t="s">
        <v>42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0.14249999999999999</v>
      </c>
      <c r="M45" s="43">
        <f>M42+0.75%</f>
        <v>0.15</v>
      </c>
      <c r="N45" s="43">
        <f>N42+0.75%</f>
        <v>0.1525</v>
      </c>
      <c r="O45" s="43">
        <f>O42</f>
        <v>0.15</v>
      </c>
    </row>
    <row r="46" spans="1:15" x14ac:dyDescent="0.4">
      <c r="G46" t="s">
        <v>47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59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0.14399999999999999</v>
      </c>
      <c r="M47" s="27">
        <f t="shared" si="22"/>
        <v>0.14399999999999999</v>
      </c>
      <c r="N47" s="27">
        <f t="shared" si="22"/>
        <v>0.14649999999999999</v>
      </c>
      <c r="O47" s="27">
        <f t="shared" si="22"/>
        <v>0.1515</v>
      </c>
    </row>
    <row r="48" spans="1:15" x14ac:dyDescent="0.4">
      <c r="A48" t="str">
        <f>A47</f>
        <v>Класичний</v>
      </c>
      <c r="B48" t="s">
        <v>22</v>
      </c>
      <c r="C48" t="s">
        <v>43</v>
      </c>
      <c r="D48" t="s">
        <v>32</v>
      </c>
      <c r="E48" t="s">
        <v>59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0.14399999999999999</v>
      </c>
      <c r="M48" s="27">
        <f t="shared" si="23"/>
        <v>0.14399999999999999</v>
      </c>
      <c r="N48" s="27">
        <f t="shared" si="23"/>
        <v>0.14649999999999999</v>
      </c>
      <c r="O48" s="27">
        <f t="shared" si="23"/>
        <v>0.1515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44</v>
      </c>
      <c r="D49" t="s">
        <v>32</v>
      </c>
      <c r="E49" t="s">
        <v>59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0.14399999999999999</v>
      </c>
      <c r="M49" s="27">
        <f t="shared" si="23"/>
        <v>0.14399999999999999</v>
      </c>
      <c r="N49" s="27">
        <f t="shared" si="23"/>
        <v>0.14649999999999999</v>
      </c>
      <c r="O49" s="27">
        <f t="shared" si="23"/>
        <v>0.1515</v>
      </c>
    </row>
    <row r="50" spans="1:15" x14ac:dyDescent="0.4">
      <c r="A50" t="str">
        <f t="shared" si="24"/>
        <v>Класичний</v>
      </c>
      <c r="B50" t="s">
        <v>22</v>
      </c>
      <c r="C50" t="s">
        <v>45</v>
      </c>
      <c r="D50" t="s">
        <v>32</v>
      </c>
      <c r="E50" t="s">
        <v>59</v>
      </c>
      <c r="F50" t="str">
        <f t="shared" si="1"/>
        <v>Класичнийв кінці термінубільше 500гривняінтернет-банкінг</v>
      </c>
      <c r="G50" s="28" t="s">
        <v>42</v>
      </c>
      <c r="H50" s="27">
        <f>H49</f>
        <v>7.6499999999999999E-2</v>
      </c>
      <c r="J50" s="27">
        <f>J49</f>
        <v>0.124</v>
      </c>
      <c r="L50" s="27">
        <f t="shared" si="23"/>
        <v>0.14399999999999999</v>
      </c>
      <c r="M50" s="27">
        <f t="shared" si="23"/>
        <v>0.14399999999999999</v>
      </c>
      <c r="N50" s="27">
        <f t="shared" si="23"/>
        <v>0.14649999999999999</v>
      </c>
      <c r="O50" s="27">
        <f t="shared" si="23"/>
        <v>0.1515</v>
      </c>
    </row>
    <row r="51" spans="1:15" x14ac:dyDescent="0.4">
      <c r="B51" s="44"/>
      <c r="C51" s="44"/>
      <c r="D51" s="44"/>
      <c r="E51" s="44"/>
      <c r="F51" s="44"/>
      <c r="G51" s="32" t="s">
        <v>48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59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43</v>
      </c>
      <c r="D53" s="44" t="s">
        <v>32</v>
      </c>
      <c r="E53" s="44" t="s">
        <v>59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44</v>
      </c>
      <c r="D54" s="44" t="s">
        <v>32</v>
      </c>
      <c r="E54" s="44" t="s">
        <v>59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45</v>
      </c>
      <c r="D55" s="44" t="s">
        <v>32</v>
      </c>
      <c r="E55" s="44" t="s">
        <v>59</v>
      </c>
      <c r="F55" s="44" t="str">
        <f t="shared" si="1"/>
        <v>На Стартв кінці термінубільше 500гривняінтернет-банкінг</v>
      </c>
      <c r="G55" s="45" t="s">
        <v>42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63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59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43</v>
      </c>
      <c r="D58" s="47" t="s">
        <v>32</v>
      </c>
      <c r="E58" s="47" t="s">
        <v>59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44</v>
      </c>
      <c r="D59" s="47" t="s">
        <v>32</v>
      </c>
      <c r="E59" s="47" t="s">
        <v>59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45</v>
      </c>
      <c r="D60" s="47" t="s">
        <v>32</v>
      </c>
      <c r="E60" s="47" t="s">
        <v>59</v>
      </c>
      <c r="F60" s="47" t="str">
        <f t="shared" si="26"/>
        <v>Разом до перемогищомісячнобільше 500гривняінтернет-банкінг</v>
      </c>
      <c r="G60" s="48" t="s">
        <v>42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63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43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44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45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42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46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66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43</v>
      </c>
      <c r="D68" s="38" t="s">
        <v>66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44</v>
      </c>
      <c r="D69" s="38" t="s">
        <v>66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45</v>
      </c>
      <c r="D70" s="38" t="s">
        <v>66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42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46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67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43</v>
      </c>
      <c r="D73" s="38" t="s">
        <v>67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44</v>
      </c>
      <c r="D74" s="38" t="s">
        <v>67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45</v>
      </c>
      <c r="D75" s="38" t="s">
        <v>67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42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47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66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43</v>
      </c>
      <c r="D78" s="41" t="s">
        <v>66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44</v>
      </c>
      <c r="D79" s="41" t="s">
        <v>66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45</v>
      </c>
      <c r="D80" s="41" t="s">
        <v>66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42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47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67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43</v>
      </c>
      <c r="D83" s="41" t="s">
        <v>67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44</v>
      </c>
      <c r="D84" s="41" t="s">
        <v>67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45</v>
      </c>
      <c r="D85" s="41" t="s">
        <v>67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42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2024-09-06T08:47:41Z</dcterms:modified>
</cp:coreProperties>
</file>