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6E3BB652-BFB4-46B7-8754-979B80EB0C7D}" xr6:coauthVersionLast="47" xr6:coauthVersionMax="47" xr10:uidLastSave="{00000000-0000-0000-0000-000000000000}"/>
  <workbookProtection workbookAlgorithmName="SHA-512" workbookHashValue="CnOrlGL0xDi6/EBSuo5ERlb3U2bCsykU7vOm8LPH/4LK2YvdtcI5fzBC9Zkc8zNy4Uc8EcZsXg2H7YN5bMNlOg==" workbookSaltValue="auNG88v0OOoLrnCuHsVWeg==" workbookSpinCount="100000" lockStructure="1"/>
  <bookViews>
    <workbookView xWindow="-120" yWindow="-120" windowWidth="29040" windowHeight="15990" tabRatio="863" xr2:uid="{00000000-000D-0000-FFFF-FFFF00000000}"/>
  </bookViews>
  <sheets>
    <sheet name="I-Shop_0-10-24 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'I-Shop_0-10-24 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F2" i="164" l="1"/>
  <c r="H4" i="165"/>
  <c r="E2" i="164"/>
  <c r="G2" i="164"/>
  <c r="G3" i="164"/>
  <c r="G39" i="164" l="1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<sst xmlns="http://schemas.openxmlformats.org/spreadsheetml/2006/main" count="169" uniqueCount="161">
  <si>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</si>
  <si>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</si>
  <si>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</si>
  <si>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</si>
  <si>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</si>
  <si>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</si>
  <si>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</si>
  <si>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</si>
  <si>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</si>
  <si>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</si>
  <si>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</si>
  <si>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</si>
  <si>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</si>
  <si>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</si>
  <si>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</si>
  <si>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</si>
  <si>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</si>
  <si>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</si>
  <si>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</si>
  <si>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</si>
  <si>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</si>
  <si>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</si>
  <si>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</si>
  <si>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</si>
  <si>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</si>
  <si>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</si>
  <si>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</si>
  <si>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</si>
  <si>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</si>
  <si>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</si>
  <si>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</si>
  <si>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</si>
  <si>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</si>
  <si>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</si>
  <si>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</si>
  <si>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</si>
  <si>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</si>
  <si>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</si>
  <si>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</si>
  <si>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</si>
  <si>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</si>
  <si>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</si>
  <si>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</si>
  <si>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</si>
  <si>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</si>
  <si>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</si>
  <si>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</si>
  <si>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</si>
  <si>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</si>
  <si>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</si>
  <si>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</si>
  <si>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</si>
  <si>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</si>
  <si>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</si>
  <si>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</si>
  <si>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</si>
  <si>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</si>
  <si>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</si>
  <si>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</si>
  <si>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</si>
  <si>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</si>
  <si>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</si>
  <si>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</si>
  <si>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</si>
  <si>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</si>
  <si>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</si>
  <si>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</si>
  <si>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</si>
  <si>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</si>
  <si>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</si>
  <si>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</si>
  <si>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</si>
  <si>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</si>
  <si>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</si>
  <si>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</si>
  <si>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</si>
  <si>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</si>
  <si>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</si>
  <si>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</si>
  <si>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</si>
  <si>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</si>
  <si>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</si>
  <si>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</si>
  <si>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</si>
  <si>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</si>
  <si>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</si>
  <si>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</si>
  <si>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</si>
  <si>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</si>
  <si>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</si>
  <si>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</si>
  <si>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</si>
  <si>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</si>
  <si>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</si>
  <si>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</si>
  <si>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</si>
  <si>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</si>
  <si>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</si>
  <si>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</si>
  <si>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</si>
  <si>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</si>
  <si>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</si>
  <si>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</si>
  <si>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</si>
  <si>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</si>
  <si>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</si>
  <si>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</si>
  <si>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</si>
  <si>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</si>
  <si>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</si>
  <si>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</si>
  <si>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</si>
  <si>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</si>
  <si>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</si>
  <si>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</si>
  <si>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</si>
  <si>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</si>
  <si>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</si>
  <si>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</si>
  <si>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</si>
  <si>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</si>
  <si>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</si>
  <si>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</si>
  <si>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</si>
  <si>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</si>
  <si>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</si>
  <si>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</si>
  <si>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</si>
  <si>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</si>
  <si>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</si>
  <si>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</si>
  <si>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</si>
  <si>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</si>
  <si>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</si>
  <si>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</si>
  <si>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</si>
  <si>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</si>
  <si>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</si>
  <si>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</si>
  <si>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</si>
  <si>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</si>
  <si>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</si>
  <si>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</si>
  <si>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</si>
  <si>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</si>
  <si>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</si>
  <si>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</si>
  <si>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</si>
  <si>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</si>
  <si>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</si>
  <si>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</si>
  <si>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</si>
  <si>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</si>
  <si>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</si>
  <si>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</si>
  <si>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</si>
  <si>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</si>
  <si>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</si>
  <si>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</si>
  <si>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</si>
  <si>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 xml:space="preserve">Osnova_I-Shop_0-10-24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</si>
</sst>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981075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8575"/>
          <a:ext cx="2286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VLOOKUP('I-Shop_0-10-24 '!H2,Лист2!A:P,16,FALSE)</f>
        <v>1000</v>
      </c>
      <c r="F2" s="132">
        <f>VLOOKUP(H$2,Лист2!$A:$H,8,0)</f>
        <v>99999.998999999996</v>
      </c>
      <c r="G2" s="177">
        <f ca="1">TODAY()</f>
        <v>45859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99999.998999999996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 xml:space="preserve">Osnova_I-Shop_0-10-24 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0.1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83878.180979399956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183878.17997939995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0.8496901631355287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4167.4242007499997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4167.4242007499997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4166.6666249999998</v>
      </c>
      <c r="E42" s="20">
        <f t="shared" si="3"/>
        <v>0</v>
      </c>
      <c r="F42" s="20">
        <f t="shared" si="4"/>
        <v>0.75757574999999999</v>
      </c>
      <c r="G42" s="208">
        <f t="shared" si="0"/>
        <v>4167.4242007499997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4166.6666249999998</v>
      </c>
      <c r="E43" s="20">
        <f t="shared" si="3"/>
        <v>0</v>
      </c>
      <c r="F43" s="20">
        <f t="shared" si="4"/>
        <v>0.75757574999999999</v>
      </c>
      <c r="G43" s="208">
        <f t="shared" si="0"/>
        <v>4167.4242007499997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4166.6666249999998</v>
      </c>
      <c r="E44" s="20">
        <f t="shared" si="3"/>
        <v>0</v>
      </c>
      <c r="F44" s="20">
        <f t="shared" si="4"/>
        <v>0.75757574999999999</v>
      </c>
      <c r="G44" s="208">
        <f t="shared" si="0"/>
        <v>4167.4242007499997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4166.6666249999998</v>
      </c>
      <c r="E45" s="20">
        <f t="shared" si="3"/>
        <v>0</v>
      </c>
      <c r="F45" s="20">
        <f t="shared" si="4"/>
        <v>0.75757574999999999</v>
      </c>
      <c r="G45" s="208">
        <f t="shared" si="0"/>
        <v>4167.4242007499997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4166.6666249999998</v>
      </c>
      <c r="E46" s="20">
        <f t="shared" si="3"/>
        <v>0</v>
      </c>
      <c r="F46" s="20">
        <f t="shared" si="4"/>
        <v>0.75757574999999999</v>
      </c>
      <c r="G46" s="208">
        <f t="shared" si="0"/>
        <v>4167.4242007499997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4166.6666249999998</v>
      </c>
      <c r="E47" s="20">
        <f t="shared" si="3"/>
        <v>0</v>
      </c>
      <c r="F47" s="20">
        <f t="shared" si="4"/>
        <v>0.75757574999999999</v>
      </c>
      <c r="G47" s="208">
        <f t="shared" si="0"/>
        <v>4167.4242007499997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4166.6666249999998</v>
      </c>
      <c r="E48" s="20">
        <f t="shared" si="3"/>
        <v>0</v>
      </c>
      <c r="F48" s="20">
        <f t="shared" si="4"/>
        <v>0.75757574999999999</v>
      </c>
      <c r="G48" s="208">
        <f t="shared" si="0"/>
        <v>4167.4242007499997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4166.6666249999998</v>
      </c>
      <c r="E49" s="20">
        <f t="shared" si="3"/>
        <v>0</v>
      </c>
      <c r="F49" s="20">
        <f t="shared" si="4"/>
        <v>0.75757574999999999</v>
      </c>
      <c r="G49" s="208">
        <f t="shared" si="0"/>
        <v>4167.4242007499997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0.75757574999999999</v>
      </c>
      <c r="G50" s="208">
        <f t="shared" si="0"/>
        <v>10157.42414085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0.75757574999999999</v>
      </c>
      <c r="G51" s="208">
        <f t="shared" si="0"/>
        <v>10157.42414085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0.75757574999999999</v>
      </c>
      <c r="G52" s="208">
        <f t="shared" si="0"/>
        <v>10157.42414085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0.75757574999999999</v>
      </c>
      <c r="G53" s="208">
        <f t="shared" si="0"/>
        <v>10157.42414085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0.75757574999999999</v>
      </c>
      <c r="G54" s="208">
        <f t="shared" si="0"/>
        <v>10157.42414085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0.75757574999999999</v>
      </c>
      <c r="G55" s="208">
        <f t="shared" si="0"/>
        <v>10157.42414085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0.75757574999999999</v>
      </c>
      <c r="G56" s="208">
        <f t="shared" si="0"/>
        <v>10157.42414085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0.75757574999999999</v>
      </c>
      <c r="G57" s="208">
        <f t="shared" si="0"/>
        <v>10157.42414085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0.75757574999999999</v>
      </c>
      <c r="G58" s="208">
        <f t="shared" si="0"/>
        <v>10157.42414085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0.75757574999999999</v>
      </c>
      <c r="G59" s="208">
        <f t="shared" si="0"/>
        <v>10157.42414085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0.75757574999999999</v>
      </c>
      <c r="G60" s="208">
        <f t="shared" si="0"/>
        <v>10157.42414085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0.75757574999999999</v>
      </c>
      <c r="G61" s="208">
        <f t="shared" si="0"/>
        <v>10157.42414085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0.75757574999999999</v>
      </c>
      <c r="G62" s="208">
        <f t="shared" si="0"/>
        <v>10157.42414085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0.75757574999999999</v>
      </c>
      <c r="G63" s="208">
        <f t="shared" si="0"/>
        <v>10157.42414085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99999.998999999967</v>
      </c>
      <c r="E100" s="93">
        <f>SUM(E40:E99)</f>
        <v>83859.999161399988</v>
      </c>
      <c r="F100" s="99">
        <f>SUM(F40:F99)</f>
        <v>18.18181800000001</v>
      </c>
      <c r="G100" s="211">
        <f>SUM(G40:H99)</f>
        <v>183878.17997939995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dEALiZ1eWZSA5JubKd8yE8AfNhD3OkbkvWGgtI5siSohF0S+SlTq4olfRu+T3wOI6a8JIJ/thArZtUyaySGpQ==" saltValue="ekab7AYDMaflltN7P0dl+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22" sqref="C22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90909.09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90909,09 грн.</v>
      </c>
      <c r="H4" s="184">
        <f>B4+B4*K4</f>
        <v>99999.998999999996</v>
      </c>
      <c r="I4" s="151">
        <v>10</v>
      </c>
      <c r="K4" s="185">
        <v>0.1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I-Shop_0-10-24 </vt:lpstr>
      <vt:lpstr>Перелік партнерів</vt:lpstr>
      <vt:lpstr>Назви</vt:lpstr>
      <vt:lpstr>Лист2</vt:lpstr>
      <vt:lpstr>'I-Shop_0-10-24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2025-07-21T12:16:16Z</dcterms:modified>
</cp:coreProperties>
</file>